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/>
  <xr:revisionPtr revIDLastSave="0" documentId="13_ncr:1_{F187659E-A407-4014-967F-5029F4E8A2A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Junij 2026 " sheetId="4" r:id="rId1"/>
    <sheet name="Julij 2026" sheetId="1" r:id="rId2"/>
    <sheet name="Avgust 2026" sheetId="5" r:id="rId3"/>
    <sheet name="September 2026" sheetId="6" r:id="rId4"/>
  </sheets>
  <definedNames>
    <definedName name="DanDoZačetka" localSheetId="2">'Avgust 2026'!$E$1</definedName>
    <definedName name="DanDoZačetka" localSheetId="0">'Junij 2026 '!$E$1</definedName>
    <definedName name="DanDoZačetka" localSheetId="3">'September 2026'!$E$1</definedName>
    <definedName name="DanDoZačetka">'Julij 2026'!$E$1</definedName>
    <definedName name="datumzačetka" localSheetId="2">DATE('Avgust 2026'!LetoZaPrikaz,'Avgust 2026'!mesec,1)</definedName>
    <definedName name="datumzačetka" localSheetId="1">DATE('Julij 2026'!LetoZaPrikaz,'Julij 2026'!mesec,1)</definedName>
    <definedName name="datumzačetka" localSheetId="0">DATE('Junij 2026 '!LetoZaPrikaz,'Junij 2026 '!mesec,1)</definedName>
    <definedName name="datumzačetka" localSheetId="3">DATE('September 2026'!LetoZaPrikaz,'September 2026'!mesec,1)</definedName>
    <definedName name="delavnik_možnost" localSheetId="2">MATCH('Avgust 2026'!DanDoZačetka,delavniki_obratno,0)-2</definedName>
    <definedName name="delavnik_možnost" localSheetId="0">MATCH('Junij 2026 '!DanDoZačetka,delavniki_obratno,0)-2</definedName>
    <definedName name="delavnik_možnost" localSheetId="3">MATCH('September 2026'!DanDoZačetka,delavniki_obratno,0)-2</definedName>
    <definedName name="delavnik_možnost">MATCH(DanDoZačetka,delavniki_obratno,0)-2</definedName>
    <definedName name="delavniki">{"PONEDELJEK","TOREK","SREDA","ČETRTEK","PETEK","SOBOTA","NEDELJA"}</definedName>
    <definedName name="delavniki_obratno">{"NEDELJA","SOBOTA","PETEK","ČETRTEK","SREDA","TOREK","PONEDELJEK"}</definedName>
    <definedName name="dni">{0,1,2,3,4,5,6}</definedName>
    <definedName name="koledar" localSheetId="2">mrežniprikazdni+'Avgust 2026'!prvidatum-WEEKDAY('Avgust 2026'!prvidatum)-'Avgust 2026'!delavnik_možnost</definedName>
    <definedName name="koledar" localSheetId="1">mrežniprikazdni+'Julij 2026'!prvidatum-WEEKDAY('Julij 2026'!prvidatum)-delavnik_možnost</definedName>
    <definedName name="koledar" localSheetId="0">mrežniprikazdni+'Junij 2026 '!prvidatum-WEEKDAY('Junij 2026 '!prvidatum)-'Junij 2026 '!delavnik_možnost</definedName>
    <definedName name="koledar" localSheetId="3">mrežniprikazdni+'September 2026'!prvidatum-WEEKDAY('September 2026'!prvidatum)-'September 2026'!delavnik_možnost</definedName>
    <definedName name="LetoZaPrikaz" localSheetId="2">'Avgust 2026'!$B$1</definedName>
    <definedName name="LetoZaPrikaz" localSheetId="1">'Julij 2026'!$B$1</definedName>
    <definedName name="LetoZaPrikaz" localSheetId="0">'Junij 2026 '!$B$1</definedName>
    <definedName name="LetoZaPrikaz" localSheetId="3">'September 2026'!$B$1</definedName>
    <definedName name="mesec" localSheetId="2">MATCH('Avgust 2026'!MesecZaPrikaz,mesecev,0)</definedName>
    <definedName name="mesec" localSheetId="1">MATCH('Julij 2026'!MesecZaPrikaz,mesecev,0)</definedName>
    <definedName name="mesec" localSheetId="0">MATCH('Junij 2026 '!MesecZaPrikaz,mesecev,0)</definedName>
    <definedName name="mesec" localSheetId="3">MATCH('September 2026'!MesecZaPrikaz,mesecev,0)</definedName>
    <definedName name="mesecev">{"JANUAR","FEBRUAR","MAREC","APRIL","MAJ","JUNIJ","JULIJ","AVGUST","SEPTEMBER","OKTOBER","NOVEMBER","DECEMBER"}</definedName>
    <definedName name="MesecZaPrikaz" localSheetId="2">'Avgust 2026'!$C$1</definedName>
    <definedName name="MesecZaPrikaz" localSheetId="1">'Julij 2026'!$C$1</definedName>
    <definedName name="MesecZaPrikaz" localSheetId="0">'Junij 2026 '!$C$1</definedName>
    <definedName name="MesecZaPrikaz" localSheetId="3">'September 2026'!$C$1</definedName>
    <definedName name="mrežniprikazdni">dni+tednov*7</definedName>
    <definedName name="ndx" localSheetId="2">ROUNDUP(MATCH(2,1/FREQUENCY(DATE('Avgust 2026'!LetoZaPrikaz,'Avgust 2026'!ŠtevilkaMesecaZaPrikaz,1),'Avgust 2026'!koledar))/7,0)</definedName>
    <definedName name="ndx" localSheetId="1">ROUNDUP(MATCH(2,1/FREQUENCY(DATE('Julij 2026'!LetoZaPrikaz,'Julij 2026'!ŠtevilkaMesecaZaPrikaz,1),'Julij 2026'!koledar))/7,0)</definedName>
    <definedName name="ndx" localSheetId="0">ROUNDUP(MATCH(2,1/FREQUENCY(DATE('Junij 2026 '!LetoZaPrikaz,'Junij 2026 '!ŠtevilkaMesecaZaPrikaz,1),'Junij 2026 '!koledar))/7,0)</definedName>
    <definedName name="ndx" localSheetId="3">ROUNDUP(MATCH(2,1/FREQUENCY(DATE('September 2026'!LetoZaPrikaz,'September 2026'!ŠtevilkaMesecaZaPrikaz,1),'September 2026'!koledar))/7,0)</definedName>
    <definedName name="prvidatum" localSheetId="2">DATE('Avgust 2026'!LetoZaPrikaz,'Avgust 2026'!mesec,1)</definedName>
    <definedName name="prvidatum" localSheetId="1">DATE('Julij 2026'!LetoZaPrikaz,'Julij 2026'!mesec,1)</definedName>
    <definedName name="prvidatum" localSheetId="0">DATE('Junij 2026 '!LetoZaPrikaz,'Junij 2026 '!mesec,1)</definedName>
    <definedName name="prvidatum" localSheetId="3">DATE('September 2026'!LetoZaPrikaz,'September 2026'!mesec,1)</definedName>
    <definedName name="ŠtevilkaMesecaZaPrikaz" localSheetId="2">MATCH('Avgust 2026'!MesecZaPrikaz,mesecev,0)</definedName>
    <definedName name="ŠtevilkaMesecaZaPrikaz" localSheetId="1">MATCH('Julij 2026'!MesecZaPrikaz,mesecev,0)</definedName>
    <definedName name="ŠtevilkaMesecaZaPrikaz" localSheetId="0">MATCH('Junij 2026 '!MesecZaPrikaz,mesecev,0)</definedName>
    <definedName name="ŠtevilkaMesecaZaPrikaz" localSheetId="3">MATCH('September 2026'!MesecZaPrikaz,mesecev,0)</definedName>
    <definedName name="tednov">{0;1;2;3;4;5;6}</definedName>
    <definedName name="_xlnm.Print_Titles" localSheetId="2">'Avgust 2026'!$3:$3</definedName>
    <definedName name="_xlnm.Print_Titles" localSheetId="1">'Julij 2026'!$3:$3</definedName>
    <definedName name="_xlnm.Print_Titles" localSheetId="0">'Junij 2026 '!$3:$3</definedName>
    <definedName name="_xlnm.Print_Titles" localSheetId="3">'September 2026'!$3:$3</definedName>
    <definedName name="vzorecdneva">{1,1,2,2,3,3,4,4,5,5,6,6,7}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5" l="1"/>
  <c r="B1" i="1"/>
  <c r="B1" i="4"/>
  <c r="B1" i="6"/>
  <c r="B14" i="6" a="1"/>
  <c r="B14" i="6"/>
  <c r="C14" i="6"/>
  <c r="D14" i="6"/>
  <c r="E14" i="6"/>
  <c r="F14" i="6"/>
  <c r="G14" i="6"/>
  <c r="H14" i="6"/>
  <c r="B12" i="6" a="1"/>
  <c r="B12" i="6"/>
  <c r="C12" i="6"/>
  <c r="D12" i="6"/>
  <c r="E12" i="6"/>
  <c r="F12" i="6"/>
  <c r="G12" i="6"/>
  <c r="H12" i="6"/>
  <c r="B10" i="6" a="1"/>
  <c r="B10" i="6"/>
  <c r="C10" i="6"/>
  <c r="D10" i="6"/>
  <c r="E10" i="6"/>
  <c r="F10" i="6"/>
  <c r="G10" i="6"/>
  <c r="H10" i="6"/>
  <c r="B8" i="6" a="1"/>
  <c r="B8" i="6"/>
  <c r="C8" i="6"/>
  <c r="D8" i="6"/>
  <c r="E8" i="6"/>
  <c r="F8" i="6"/>
  <c r="G8" i="6"/>
  <c r="H8" i="6"/>
  <c r="B6" i="6" a="1"/>
  <c r="B6" i="6"/>
  <c r="C6" i="6"/>
  <c r="D6" i="6"/>
  <c r="E6" i="6"/>
  <c r="F6" i="6"/>
  <c r="G6" i="6"/>
  <c r="H6" i="6"/>
  <c r="B4" i="6" a="1"/>
  <c r="B4" i="6"/>
  <c r="C4" i="6"/>
  <c r="D4" i="6"/>
  <c r="E4" i="6"/>
  <c r="F4" i="6"/>
  <c r="G4" i="6"/>
  <c r="H4" i="6"/>
  <c r="B3" i="6" a="1"/>
  <c r="B3" i="6"/>
  <c r="C3" i="6"/>
  <c r="D3" i="6"/>
  <c r="E3" i="6"/>
  <c r="F3" i="6"/>
  <c r="G3" i="6"/>
  <c r="H3" i="6"/>
  <c r="B14" i="5" a="1"/>
  <c r="B14" i="5"/>
  <c r="C14" i="5"/>
  <c r="D14" i="5"/>
  <c r="E14" i="5"/>
  <c r="F14" i="5"/>
  <c r="G14" i="5"/>
  <c r="H14" i="5"/>
  <c r="B12" i="5" a="1"/>
  <c r="B12" i="5"/>
  <c r="C12" i="5"/>
  <c r="D12" i="5"/>
  <c r="E12" i="5"/>
  <c r="F12" i="5"/>
  <c r="G12" i="5"/>
  <c r="H12" i="5"/>
  <c r="B10" i="5" a="1"/>
  <c r="B10" i="5"/>
  <c r="C10" i="5"/>
  <c r="D10" i="5"/>
  <c r="E10" i="5"/>
  <c r="F10" i="5"/>
  <c r="G10" i="5"/>
  <c r="H10" i="5"/>
  <c r="B8" i="5" a="1"/>
  <c r="B8" i="5"/>
  <c r="C8" i="5"/>
  <c r="D8" i="5"/>
  <c r="E8" i="5"/>
  <c r="F8" i="5"/>
  <c r="G8" i="5"/>
  <c r="H8" i="5"/>
  <c r="B6" i="5" a="1"/>
  <c r="B6" i="5"/>
  <c r="C6" i="5"/>
  <c r="D6" i="5"/>
  <c r="E6" i="5"/>
  <c r="F6" i="5"/>
  <c r="G6" i="5"/>
  <c r="H6" i="5"/>
  <c r="B4" i="5" a="1"/>
  <c r="B4" i="5"/>
  <c r="C4" i="5"/>
  <c r="D4" i="5"/>
  <c r="E4" i="5"/>
  <c r="F4" i="5"/>
  <c r="G4" i="5"/>
  <c r="H4" i="5"/>
  <c r="B3" i="5" a="1"/>
  <c r="B3" i="5"/>
  <c r="C3" i="5"/>
  <c r="D3" i="5"/>
  <c r="E3" i="5"/>
  <c r="F3" i="5"/>
  <c r="G3" i="5"/>
  <c r="H3" i="5"/>
  <c r="B14" i="4" a="1"/>
  <c r="B14" i="4"/>
  <c r="C14" i="4"/>
  <c r="D14" i="4"/>
  <c r="E14" i="4"/>
  <c r="F14" i="4"/>
  <c r="G14" i="4"/>
  <c r="H14" i="4"/>
  <c r="B12" i="4" a="1"/>
  <c r="B12" i="4"/>
  <c r="C12" i="4"/>
  <c r="D12" i="4"/>
  <c r="E12" i="4"/>
  <c r="F12" i="4"/>
  <c r="G12" i="4"/>
  <c r="H12" i="4"/>
  <c r="B10" i="4" a="1"/>
  <c r="B10" i="4"/>
  <c r="C10" i="4"/>
  <c r="D10" i="4"/>
  <c r="E10" i="4"/>
  <c r="F10" i="4"/>
  <c r="G10" i="4"/>
  <c r="H10" i="4"/>
  <c r="B8" i="4" a="1"/>
  <c r="B8" i="4"/>
  <c r="C8" i="4"/>
  <c r="D8" i="4"/>
  <c r="E8" i="4"/>
  <c r="F8" i="4"/>
  <c r="G8" i="4"/>
  <c r="H8" i="4"/>
  <c r="B6" i="4" a="1"/>
  <c r="B6" i="4"/>
  <c r="C6" i="4"/>
  <c r="D6" i="4"/>
  <c r="E6" i="4"/>
  <c r="F6" i="4"/>
  <c r="G6" i="4"/>
  <c r="H6" i="4"/>
  <c r="B4" i="4" a="1"/>
  <c r="B4" i="4"/>
  <c r="C4" i="4"/>
  <c r="D4" i="4"/>
  <c r="E4" i="4"/>
  <c r="F4" i="4"/>
  <c r="G4" i="4"/>
  <c r="H4" i="4"/>
  <c r="B3" i="4" a="1"/>
  <c r="B3" i="4"/>
  <c r="C3" i="4"/>
  <c r="D3" i="4"/>
  <c r="E3" i="4"/>
  <c r="F3" i="4"/>
  <c r="G3" i="4"/>
  <c r="H3" i="4"/>
  <c r="B3" i="1" a="1"/>
  <c r="B3" i="1"/>
  <c r="D3" i="1"/>
  <c r="G3" i="1"/>
  <c r="F3" i="1"/>
  <c r="E3" i="1"/>
  <c r="C3" i="1"/>
  <c r="H3" i="1"/>
  <c r="B14" i="1" a="1"/>
  <c r="C14" i="1"/>
  <c r="B12" i="1" a="1"/>
  <c r="B12" i="1"/>
  <c r="B10" i="1" a="1"/>
  <c r="B10" i="1"/>
  <c r="B8" i="1" a="1"/>
  <c r="B8" i="1"/>
  <c r="B6" i="1" a="1"/>
  <c r="B6" i="1"/>
  <c r="B4" i="1" a="1"/>
  <c r="B4" i="1"/>
  <c r="D14" i="1"/>
  <c r="H14" i="1"/>
  <c r="B14" i="1"/>
  <c r="G14" i="1"/>
  <c r="F14" i="1"/>
  <c r="E14" i="1"/>
  <c r="D12" i="1"/>
  <c r="C12" i="1"/>
  <c r="G12" i="1"/>
  <c r="F12" i="1"/>
  <c r="E12" i="1"/>
  <c r="H12" i="1"/>
  <c r="F10" i="1"/>
  <c r="E10" i="1"/>
  <c r="G10" i="1"/>
  <c r="D10" i="1"/>
  <c r="C10" i="1"/>
  <c r="H10" i="1"/>
  <c r="G8" i="1"/>
  <c r="F8" i="1"/>
  <c r="E8" i="1"/>
  <c r="D8" i="1"/>
  <c r="C8" i="1"/>
  <c r="H8" i="1"/>
  <c r="G6" i="1"/>
  <c r="F6" i="1"/>
  <c r="E6" i="1"/>
  <c r="D6" i="1"/>
  <c r="C6" i="1"/>
  <c r="H6" i="1"/>
  <c r="F4" i="1"/>
  <c r="E4" i="1"/>
  <c r="D4" i="1"/>
  <c r="C4" i="1"/>
  <c r="G4" i="1"/>
  <c r="H4" i="1"/>
</calcChain>
</file>

<file path=xl/sharedStrings.xml><?xml version="1.0" encoding="utf-8"?>
<sst xmlns="http://schemas.openxmlformats.org/spreadsheetml/2006/main" count="143" uniqueCount="11">
  <si>
    <t xml:space="preserve">  KOLEDARSKO LETO</t>
  </si>
  <si>
    <t>KOLEDARSKI MESEC</t>
  </si>
  <si>
    <t>PONEDELJEK</t>
  </si>
  <si>
    <t>PRVI DAN V TEDNU</t>
  </si>
  <si>
    <t>JUNIJ</t>
  </si>
  <si>
    <t>JULIJ</t>
  </si>
  <si>
    <t>AVGUST</t>
  </si>
  <si>
    <t>ČISTILNA AKCIJA SLATNA 2026</t>
  </si>
  <si>
    <t>SEPTEMBER</t>
  </si>
  <si>
    <t>ZASEDENO</t>
  </si>
  <si>
    <t>PROSTO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</si>
</sst>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21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9"/>
      <name val="Calibri Light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4" applyFill="0" applyProtection="0">
      <alignment horizontal="center" vertical="center"/>
    </xf>
    <xf numFmtId="167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6" applyNumberFormat="0" applyAlignment="0" applyProtection="0"/>
    <xf numFmtId="0" fontId="12" fillId="6" borderId="7" applyNumberFormat="0" applyAlignment="0" applyProtection="0"/>
    <xf numFmtId="0" fontId="13" fillId="6" borderId="6" applyNumberFormat="0" applyAlignment="0" applyProtection="0"/>
    <xf numFmtId="0" fontId="14" fillId="0" borderId="8" applyNumberFormat="0" applyFill="0" applyAlignment="0" applyProtection="0"/>
    <xf numFmtId="0" fontId="15" fillId="7" borderId="9" applyNumberFormat="0" applyAlignment="0" applyProtection="0"/>
    <xf numFmtId="0" fontId="16" fillId="0" borderId="0" applyNumberFormat="0" applyFill="0" applyBorder="0" applyAlignment="0" applyProtection="0"/>
    <xf numFmtId="0" fontId="7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</cellStyleXfs>
  <cellXfs count="14">
    <xf numFmtId="0" fontId="0" fillId="0" borderId="0" xfId="0">
      <alignment vertical="top"/>
    </xf>
    <xf numFmtId="0" fontId="4" fillId="0" borderId="0" xfId="1">
      <alignment vertical="top"/>
    </xf>
    <xf numFmtId="166" fontId="6" fillId="0" borderId="4" xfId="5">
      <alignment horizontal="center" vertical="center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2" fillId="0" borderId="2" xfId="7">
      <alignment vertical="top" wrapText="1"/>
    </xf>
    <xf numFmtId="167" fontId="5" fillId="0" borderId="1" xfId="6" applyBorder="1">
      <alignment horizontal="right" vertical="center" indent="1"/>
    </xf>
    <xf numFmtId="167" fontId="5" fillId="0" borderId="3" xfId="6" applyBorder="1">
      <alignment horizontal="right" vertical="center" indent="1"/>
    </xf>
    <xf numFmtId="0" fontId="7" fillId="34" borderId="2" xfId="7" applyFont="1" applyFill="1">
      <alignment vertical="top" wrapText="1"/>
    </xf>
    <xf numFmtId="0" fontId="20" fillId="33" borderId="2" xfId="7" applyFont="1" applyFill="1">
      <alignment vertical="top" wrapText="1"/>
    </xf>
    <xf numFmtId="0" fontId="2" fillId="35" borderId="2" xfId="7" applyFill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50">
    <cellStyle name="20 % – Poudarek1" xfId="27" builtinId="30" customBuiltin="1"/>
    <cellStyle name="20 % – Poudarek2" xfId="31" builtinId="34" customBuiltin="1"/>
    <cellStyle name="20 % – Poudarek3" xfId="35" builtinId="38" customBuiltin="1"/>
    <cellStyle name="20 % – Poudarek4" xfId="39" builtinId="42" customBuiltin="1"/>
    <cellStyle name="20 % – Poudarek5" xfId="43" builtinId="46" customBuiltin="1"/>
    <cellStyle name="20 % – Poudarek6" xfId="47" builtinId="50" customBuiltin="1"/>
    <cellStyle name="40 % – Poudarek1" xfId="28" builtinId="31" customBuiltin="1"/>
    <cellStyle name="40 % – Poudarek2" xfId="32" builtinId="35" customBuiltin="1"/>
    <cellStyle name="40 % – Poudarek3" xfId="36" builtinId="39" customBuiltin="1"/>
    <cellStyle name="40 % – Poudarek4" xfId="40" builtinId="43" customBuiltin="1"/>
    <cellStyle name="40 % – Poudarek5" xfId="44" builtinId="47" customBuiltin="1"/>
    <cellStyle name="40 % – Poudarek6" xfId="48" builtinId="51" customBuiltin="1"/>
    <cellStyle name="60 % – Poudarek1" xfId="29" builtinId="32" customBuiltin="1"/>
    <cellStyle name="60 % – Poudarek2" xfId="33" builtinId="36" customBuiltin="1"/>
    <cellStyle name="60 % – Poudarek3" xfId="37" builtinId="40" customBuiltin="1"/>
    <cellStyle name="60 % – Poudarek4" xfId="41" builtinId="44" customBuiltin="1"/>
    <cellStyle name="60 % – Poudarek5" xfId="45" builtinId="48" customBuiltin="1"/>
    <cellStyle name="60 % – Poudarek6" xfId="49" builtinId="52" customBuiltin="1"/>
    <cellStyle name="Dobro" xfId="14" builtinId="26" customBuiltin="1"/>
    <cellStyle name="Izhod" xfId="18" builtinId="21" customBuiltin="1"/>
    <cellStyle name="Naslov" xfId="2" builtinId="15" customBuiltin="1"/>
    <cellStyle name="Naslov 1" xfId="3" builtinId="16" customBuiltin="1"/>
    <cellStyle name="Naslov 2" xfId="4" builtinId="17" customBuiltin="1"/>
    <cellStyle name="Naslov 3" xfId="5" builtinId="18" customBuiltin="1"/>
    <cellStyle name="Naslov 4" xfId="6" builtinId="19" customBuiltin="1"/>
    <cellStyle name="Navadno" xfId="0" builtinId="0" customBuiltin="1"/>
    <cellStyle name="Nevtralno" xfId="16" builtinId="28" customBuiltin="1"/>
    <cellStyle name="Odstotek" xfId="13" builtinId="5" customBuiltin="1"/>
    <cellStyle name="OpisiDni" xfId="7" xr:uid="{00000000-0005-0000-0000-000000000000}"/>
    <cellStyle name="Opomba" xfId="23" builtinId="10" customBuiltin="1"/>
    <cellStyle name="Opozorilo" xfId="22" builtinId="11" customBuiltin="1"/>
    <cellStyle name="Pojasnjevalno besedilo" xfId="24" builtinId="53" customBuiltin="1"/>
    <cellStyle name="Poudarek1" xfId="26" builtinId="29" customBuiltin="1"/>
    <cellStyle name="Poudarek2" xfId="30" builtinId="33" customBuiltin="1"/>
    <cellStyle name="Poudarek3" xfId="34" builtinId="37" customBuiltin="1"/>
    <cellStyle name="Poudarek4" xfId="38" builtinId="41" customBuiltin="1"/>
    <cellStyle name="Poudarek5" xfId="42" builtinId="45" customBuiltin="1"/>
    <cellStyle name="Poudarek6" xfId="46" builtinId="49" customBuiltin="1"/>
    <cellStyle name="Povezana celica" xfId="20" builtinId="24" customBuiltin="1"/>
    <cellStyle name="Preveri celico" xfId="21" builtinId="23" customBuiltin="1"/>
    <cellStyle name="Računanje" xfId="19" builtinId="22" customBuiltin="1"/>
    <cellStyle name="Slabo" xfId="15" builtinId="27" customBuiltin="1"/>
    <cellStyle name="Valuta" xfId="11" builtinId="4" customBuiltin="1"/>
    <cellStyle name="Valuta [0]" xfId="12" builtinId="7" customBuiltin="1"/>
    <cellStyle name="Vejica" xfId="9" builtinId="3" customBuiltin="1"/>
    <cellStyle name="Vejica [0]" xfId="10" builtinId="6" customBuiltin="1"/>
    <cellStyle name="Vnos" xfId="17" builtinId="20" customBuiltin="1"/>
    <cellStyle name="Vnosna oznaka desno poravnana" xfId="8" xr:uid="{00000000-0005-0000-0000-000006000000}"/>
    <cellStyle name="Vnosna oznaka levo poravnana" xfId="1" xr:uid="{00000000-0005-0000-0000-000005000000}"/>
    <cellStyle name="Vsota" xfId="25" builtinId="25" customBuiltin="1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0EE65-A755-4117-9769-F3E8CB794EBA}">
  <sheetPr>
    <tabColor theme="4" tint="-0.499984740745262"/>
    <pageSetUpPr fitToPage="1"/>
  </sheetPr>
  <dimension ref="B1:H15"/>
  <sheetViews>
    <sheetView showGridLines="0" showRuler="0" topLeftCell="A4" zoomScaleNormal="100" workbookViewId="0">
      <selection activeCell="F5" sqref="F5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3">
        <f ca="1">YEAR(TODAY())</f>
        <v>2026</v>
      </c>
      <c r="C1" s="12" t="s">
        <v>4</v>
      </c>
      <c r="D1" s="12"/>
      <c r="E1" s="4" t="s">
        <v>2</v>
      </c>
    </row>
    <row r="2" spans="2:8" ht="30" customHeight="1" x14ac:dyDescent="0.3">
      <c r="B2" s="1" t="s">
        <v>0</v>
      </c>
      <c r="C2" s="13" t="s">
        <v>1</v>
      </c>
      <c r="D2" s="13"/>
      <c r="E2" s="5" t="s">
        <v>3</v>
      </c>
    </row>
    <row r="3" spans="2:8" ht="19.5" customHeight="1" thickBot="1" x14ac:dyDescent="0.35">
      <c r="B3" s="2">
        <f t="array" aca="1" ref="B3:H3" ca="1">koledar</f>
        <v>46167</v>
      </c>
      <c r="C3" s="2">
        <f ca="1"/>
        <v>46168</v>
      </c>
      <c r="D3" s="2">
        <f ca="1"/>
        <v>46169</v>
      </c>
      <c r="E3" s="2">
        <f ca="1"/>
        <v>46170</v>
      </c>
      <c r="F3" s="2">
        <f ca="1"/>
        <v>46171</v>
      </c>
      <c r="G3" s="2">
        <f ca="1"/>
        <v>46172</v>
      </c>
      <c r="H3" s="2">
        <f ca="1"/>
        <v>46173</v>
      </c>
    </row>
    <row r="4" spans="2:8" ht="24" customHeight="1" thickTop="1" x14ac:dyDescent="0.3">
      <c r="B4" s="7">
        <f t="array" aca="1" ref="B4:H4" ca="1">INDEX(koledar,ndx+0)</f>
        <v>46174</v>
      </c>
      <c r="C4" s="7">
        <f ca="1"/>
        <v>46175</v>
      </c>
      <c r="D4" s="7">
        <f ca="1"/>
        <v>46176</v>
      </c>
      <c r="E4" s="7">
        <f ca="1"/>
        <v>46177</v>
      </c>
      <c r="F4" s="7">
        <f ca="1"/>
        <v>46178</v>
      </c>
      <c r="G4" s="7">
        <f ca="1"/>
        <v>46179</v>
      </c>
      <c r="H4" s="7">
        <f ca="1"/>
        <v>46180</v>
      </c>
    </row>
    <row r="5" spans="2:8" ht="51" customHeight="1" x14ac:dyDescent="0.3">
      <c r="B5" s="6"/>
      <c r="C5" s="6"/>
      <c r="D5" s="6"/>
      <c r="E5" s="6"/>
      <c r="F5" s="10" t="s">
        <v>9</v>
      </c>
      <c r="G5" s="10" t="s">
        <v>9</v>
      </c>
      <c r="H5" s="10" t="s">
        <v>9</v>
      </c>
    </row>
    <row r="6" spans="2:8" ht="24" customHeight="1" x14ac:dyDescent="0.3">
      <c r="B6" s="8">
        <f t="array" aca="1" ref="B6:H6" ca="1">INDEX(koledar,ndx+1)</f>
        <v>46181</v>
      </c>
      <c r="C6" s="8">
        <f ca="1"/>
        <v>46182</v>
      </c>
      <c r="D6" s="8">
        <f ca="1"/>
        <v>46183</v>
      </c>
      <c r="E6" s="8">
        <f ca="1"/>
        <v>46184</v>
      </c>
      <c r="F6" s="8">
        <f ca="1"/>
        <v>46185</v>
      </c>
      <c r="G6" s="8">
        <f ca="1"/>
        <v>46186</v>
      </c>
      <c r="H6" s="8">
        <f ca="1"/>
        <v>46187</v>
      </c>
    </row>
    <row r="7" spans="2:8" ht="51" customHeight="1" x14ac:dyDescent="0.3">
      <c r="B7" s="11" t="s">
        <v>10</v>
      </c>
      <c r="C7" s="11" t="s">
        <v>10</v>
      </c>
      <c r="D7" s="11" t="s">
        <v>10</v>
      </c>
      <c r="E7" s="11" t="s">
        <v>10</v>
      </c>
      <c r="F7" s="11" t="s">
        <v>10</v>
      </c>
      <c r="G7" s="9" t="s">
        <v>7</v>
      </c>
      <c r="H7" s="9" t="s">
        <v>7</v>
      </c>
    </row>
    <row r="8" spans="2:8" ht="24" customHeight="1" x14ac:dyDescent="0.3">
      <c r="B8" s="8">
        <f t="array" aca="1" ref="B8:H8" ca="1">INDEX(koledar,ndx+2)</f>
        <v>46188</v>
      </c>
      <c r="C8" s="8">
        <f ca="1"/>
        <v>46189</v>
      </c>
      <c r="D8" s="8">
        <f ca="1"/>
        <v>46190</v>
      </c>
      <c r="E8" s="8">
        <f ca="1"/>
        <v>46191</v>
      </c>
      <c r="F8" s="8">
        <f ca="1"/>
        <v>46192</v>
      </c>
      <c r="G8" s="8">
        <f ca="1"/>
        <v>46193</v>
      </c>
      <c r="H8" s="8">
        <f ca="1"/>
        <v>46194</v>
      </c>
    </row>
    <row r="9" spans="2:8" ht="51" customHeight="1" x14ac:dyDescent="0.3">
      <c r="B9" s="11" t="s">
        <v>10</v>
      </c>
      <c r="C9" s="11" t="s">
        <v>10</v>
      </c>
      <c r="D9" s="10" t="s">
        <v>9</v>
      </c>
      <c r="E9" s="10" t="s">
        <v>9</v>
      </c>
      <c r="F9" s="10" t="s">
        <v>9</v>
      </c>
      <c r="G9" s="10" t="s">
        <v>9</v>
      </c>
      <c r="H9" s="11" t="s">
        <v>10</v>
      </c>
    </row>
    <row r="10" spans="2:8" ht="24" customHeight="1" x14ac:dyDescent="0.3">
      <c r="B10" s="8">
        <f t="array" aca="1" ref="B10:H10" ca="1">INDEX(koledar,ndx+3)</f>
        <v>46195</v>
      </c>
      <c r="C10" s="8">
        <f ca="1"/>
        <v>46196</v>
      </c>
      <c r="D10" s="8">
        <f ca="1"/>
        <v>46197</v>
      </c>
      <c r="E10" s="8">
        <f ca="1"/>
        <v>46198</v>
      </c>
      <c r="F10" s="8">
        <f ca="1"/>
        <v>46199</v>
      </c>
      <c r="G10" s="8">
        <f ca="1"/>
        <v>46200</v>
      </c>
      <c r="H10" s="8">
        <f ca="1"/>
        <v>46201</v>
      </c>
    </row>
    <row r="11" spans="2:8" ht="51" customHeight="1" x14ac:dyDescent="0.3">
      <c r="B11" s="11" t="s">
        <v>10</v>
      </c>
      <c r="C11" s="11" t="s">
        <v>10</v>
      </c>
      <c r="D11" s="10" t="s">
        <v>9</v>
      </c>
      <c r="E11" s="10" t="s">
        <v>9</v>
      </c>
      <c r="F11" s="10" t="s">
        <v>9</v>
      </c>
      <c r="G11" s="10" t="s">
        <v>9</v>
      </c>
      <c r="H11" s="10" t="s">
        <v>9</v>
      </c>
    </row>
    <row r="12" spans="2:8" ht="24" customHeight="1" x14ac:dyDescent="0.3">
      <c r="B12" s="8">
        <f t="array" aca="1" ref="B12:H12" ca="1">INDEX(koledar,ndx+4)</f>
        <v>46202</v>
      </c>
      <c r="C12" s="8">
        <f ca="1"/>
        <v>46203</v>
      </c>
      <c r="D12" s="8">
        <f ca="1"/>
        <v>46204</v>
      </c>
      <c r="E12" s="8">
        <f ca="1"/>
        <v>46205</v>
      </c>
      <c r="F12" s="8">
        <f ca="1"/>
        <v>46206</v>
      </c>
      <c r="G12" s="8">
        <f ca="1"/>
        <v>46207</v>
      </c>
      <c r="H12" s="8">
        <f ca="1"/>
        <v>46208</v>
      </c>
    </row>
    <row r="13" spans="2:8" ht="51" customHeight="1" x14ac:dyDescent="0.3">
      <c r="B13" s="11" t="s">
        <v>10</v>
      </c>
      <c r="C13" s="11" t="s">
        <v>10</v>
      </c>
      <c r="D13" s="6"/>
      <c r="E13" s="6"/>
      <c r="F13" s="6"/>
      <c r="G13" s="6"/>
      <c r="H13" s="6"/>
    </row>
    <row r="14" spans="2:8" ht="23.25" customHeight="1" x14ac:dyDescent="0.3">
      <c r="B14" s="8">
        <f t="array" aca="1" ref="B14:H14" ca="1">INDEX(koledar,ndx+5)</f>
        <v>46209</v>
      </c>
      <c r="C14" s="8">
        <f ca="1"/>
        <v>46210</v>
      </c>
      <c r="D14" s="8">
        <f ca="1"/>
        <v>46211</v>
      </c>
      <c r="E14" s="8">
        <f ca="1"/>
        <v>46212</v>
      </c>
      <c r="F14" s="8">
        <f ca="1"/>
        <v>46213</v>
      </c>
      <c r="G14" s="8">
        <f ca="1"/>
        <v>46214</v>
      </c>
      <c r="H14" s="8">
        <f ca="1"/>
        <v>46215</v>
      </c>
    </row>
    <row r="15" spans="2:8" ht="51" customHeight="1" x14ac:dyDescent="0.3">
      <c r="B15" s="6"/>
      <c r="C15" s="6"/>
      <c r="D15" s="6"/>
      <c r="E15" s="6"/>
      <c r="F15" s="6"/>
      <c r="G15" s="6"/>
      <c r="H15" s="6"/>
    </row>
  </sheetData>
  <mergeCells count="2">
    <mergeCell ref="C1:D1"/>
    <mergeCell ref="C2:D2"/>
  </mergeCells>
  <conditionalFormatting sqref="B4:H4">
    <cfRule type="expression" dxfId="23" priority="1">
      <formula>ŠtevilkaMesecaZaPrikaz&lt;&gt;MONTH(B4)</formula>
    </cfRule>
  </conditionalFormatting>
  <conditionalFormatting sqref="B6:H6">
    <cfRule type="expression" dxfId="22" priority="6">
      <formula>ŠtevilkaMesecaZaPrikaz&lt;&gt;MONTH(B6)</formula>
    </cfRule>
  </conditionalFormatting>
  <conditionalFormatting sqref="B8:H8">
    <cfRule type="expression" dxfId="21" priority="5">
      <formula>ŠtevilkaMesecaZaPrikaz&lt;&gt;MONTH(B8)</formula>
    </cfRule>
  </conditionalFormatting>
  <conditionalFormatting sqref="B10:H10">
    <cfRule type="expression" dxfId="20" priority="4">
      <formula>ŠtevilkaMesecaZaPrikaz&lt;&gt;MONTH(B10)</formula>
    </cfRule>
  </conditionalFormatting>
  <conditionalFormatting sqref="B12:H12">
    <cfRule type="expression" dxfId="19" priority="3">
      <formula>ŠtevilkaMesecaZaPrikaz&lt;&gt;MONTH(B12)</formula>
    </cfRule>
  </conditionalFormatting>
  <conditionalFormatting sqref="B14:H14">
    <cfRule type="expression" dxfId="18" priority="2">
      <formula>ŠtevilkaMesecaZaPrikaz&lt;&gt;MONTH(B14)</formula>
    </cfRule>
  </conditionalFormatting>
  <dataValidations count="8">
    <dataValidation allowBlank="1" showInputMessage="1" showErrorMessage="1" prompt="V tej vrstici so imena delavnikov za ta koledar. V tej celici je začetni dan tedna. Če želite spremeniti začetni dan tedna, vnesite ali izberite nov delavnik v celici E1" sqref="B3" xr:uid="{A8A7D11A-DA7C-4FF2-8AD0-A02AFB8717AE}"/>
    <dataValidation allowBlank="1" showInputMessage="1" showErrorMessage="1" prompt="Ta celica vsebuje številko začetnega dne za delavnik v glavi v vrstici 3 nad to celico. Če ta celica ni številka 1, potem gre za dan iz prejšnjega meseca. Vrstice 4, 6, 8, 10, 12 in 14 vsebujejo številko dne za dan v tednu" sqref="B4" xr:uid="{76428F10-1751-4234-9C27-C76F608990E5}"/>
    <dataValidation allowBlank="1" showInputMessage="1" showErrorMessage="1" prompt="Vrstici 12 in 14 lahko vsebujeta datume za naslednji mesec, če se konec tega meseca konča v eni ali drugi vrstici" sqref="B12" xr:uid="{46FEB7C8-482D-4669-9FBE-949C9FB1E161}"/>
    <dataValidation allowBlank="1" showInputMessage="1" showErrorMessage="1" prompt="V to celico vnesite dnevne opombe. Vrstice 5, 7, 9, 11, 13 in 15 imajo pod dnevom v tednu celice za dnevne opombe" sqref="B5" xr:uid="{45B61BBF-9C10-480C-8705-6D8A95045C20}"/>
    <dataValidation allowBlank="1" showInputMessage="1" showErrorMessage="1" prompt="Vnesite leto za ta mesec koledarja" sqref="B1" xr:uid="{52111974-94A7-4F5C-B2CA-7A37E3DABA09}"/>
    <dataValidation allowBlank="1" showInputMessage="1" showErrorMessage="1" prompt="Ta koledar je enomesečni koledar za katerokoli leto in katerikoli mesec. Izberite mesec v celici C1 in vnesite leto v celico B1. V celici E1 izberite začetni dan tedna koledarja. V vrstice 5, 7, 9, 11, 13 in 15 vnesite dnevne opombe." sqref="A1" xr:uid="{B84B1100-17D0-4E0D-97EC-59E4B366E2E0}"/>
    <dataValidation type="list" allowBlank="1" showInputMessage="1" showErrorMessage="1" error="Za ta koledar bodo delovala samo veljavna imena mesecev. Vnesite polno ime meseca ali izberite s seznama. Izberite »POSKUSI ZNOVA« ter ALT+PUŠČICA DOL in ENTER, da izberete s seznama. Izberite »PREKLIČI«, da zaprete celico " prompt="Izberite mesec za ta koledar. Vnesite polno ime meseca ali pritisnite ALT+PUŠČICA DOL, da se premaknete do seznama, nato pritisnite ENTER, da izberete mesec" sqref="C1:D1" xr:uid="{501F081F-6221-4C55-AD4E-32C6CD0C544B}">
      <formula1>"JANUAR,FEBRUAR,MAREC,APRIL,MAJ,JUNIJ,JULIJ,AVGUST,SEPTEMBER,OKTOBER,NOVEMBER,DECEMBER"</formula1>
    </dataValidation>
    <dataValidation type="list" allowBlank="1" showInputMessage="1" showErrorMessage="1" error="Za ta koledar bodo delovala samo veljavna delavnikov. Izberite »POSKUSI ZNOVA« in vnesite polno ime delavnika ali »POSKUSI ZNOVA« ter ALT+PUŠČICA DOL in ENTER za izbiro s seznama. Izberite »PREKLIČI«, da zaprete celico" prompt="Izberite začetni dan v tednu za ta koledar. Vnesite polno ime delavnika ali pritisnite ALT+PUŠČICA DOL, da se premaknete do seznama, nato pritisnite ENTER, da izberete delavnik" sqref="E1" xr:uid="{6410C564-DD6C-47A8-ACA5-CD7DCEA81187}">
      <formula1>"PONEDELJEK,TOREK,SREDA,ČETRTEK,PETEK,SOBOTA,NEDELJA"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topLeftCell="A4" zoomScaleNormal="100" workbookViewId="0">
      <selection activeCell="H9" sqref="H9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3">
        <f ca="1">YEAR(TODAY())</f>
        <v>2026</v>
      </c>
      <c r="C1" s="12" t="s">
        <v>5</v>
      </c>
      <c r="D1" s="12"/>
      <c r="E1" s="4" t="s">
        <v>2</v>
      </c>
    </row>
    <row r="2" spans="2:8" ht="30" customHeight="1" x14ac:dyDescent="0.3">
      <c r="B2" s="1" t="s">
        <v>0</v>
      </c>
      <c r="C2" s="13" t="s">
        <v>1</v>
      </c>
      <c r="D2" s="13"/>
      <c r="E2" s="5" t="s">
        <v>3</v>
      </c>
    </row>
    <row r="3" spans="2:8" ht="19.5" customHeight="1" thickBot="1" x14ac:dyDescent="0.35">
      <c r="B3" s="2">
        <f t="array" aca="1" ref="B3:H3" ca="1">koledar</f>
        <v>46195</v>
      </c>
      <c r="C3" s="2">
        <f ca="1"/>
        <v>46196</v>
      </c>
      <c r="D3" s="2">
        <f ca="1"/>
        <v>46197</v>
      </c>
      <c r="E3" s="2">
        <f ca="1"/>
        <v>46198</v>
      </c>
      <c r="F3" s="2">
        <f ca="1"/>
        <v>46199</v>
      </c>
      <c r="G3" s="2">
        <f ca="1"/>
        <v>46200</v>
      </c>
      <c r="H3" s="2">
        <f ca="1"/>
        <v>46201</v>
      </c>
    </row>
    <row r="4" spans="2:8" ht="24" customHeight="1" thickTop="1" x14ac:dyDescent="0.3">
      <c r="B4" s="7">
        <f t="array" aca="1" ref="B4:H4" ca="1">INDEX(koledar,ndx+0)</f>
        <v>46202</v>
      </c>
      <c r="C4" s="7">
        <f ca="1"/>
        <v>46203</v>
      </c>
      <c r="D4" s="7">
        <f ca="1"/>
        <v>46204</v>
      </c>
      <c r="E4" s="7">
        <f ca="1"/>
        <v>46205</v>
      </c>
      <c r="F4" s="7">
        <f ca="1"/>
        <v>46206</v>
      </c>
      <c r="G4" s="7">
        <f ca="1"/>
        <v>46207</v>
      </c>
      <c r="H4" s="7">
        <f ca="1"/>
        <v>46208</v>
      </c>
    </row>
    <row r="5" spans="2:8" ht="51" customHeight="1" x14ac:dyDescent="0.3">
      <c r="B5" s="11" t="s">
        <v>10</v>
      </c>
      <c r="C5" s="11" t="s">
        <v>10</v>
      </c>
      <c r="D5" s="11" t="s">
        <v>10</v>
      </c>
      <c r="E5" s="11" t="s">
        <v>10</v>
      </c>
      <c r="F5" s="11" t="s">
        <v>10</v>
      </c>
      <c r="G5" s="10" t="s">
        <v>9</v>
      </c>
      <c r="H5" s="10" t="s">
        <v>9</v>
      </c>
    </row>
    <row r="6" spans="2:8" ht="24" customHeight="1" x14ac:dyDescent="0.3">
      <c r="B6" s="8">
        <f t="array" aca="1" ref="B6:H6" ca="1">INDEX(koledar,ndx+1)</f>
        <v>46209</v>
      </c>
      <c r="C6" s="8">
        <f ca="1"/>
        <v>46210</v>
      </c>
      <c r="D6" s="8">
        <f ca="1"/>
        <v>46211</v>
      </c>
      <c r="E6" s="8">
        <f ca="1"/>
        <v>46212</v>
      </c>
      <c r="F6" s="8">
        <f ca="1"/>
        <v>46213</v>
      </c>
      <c r="G6" s="8">
        <f ca="1"/>
        <v>46214</v>
      </c>
      <c r="H6" s="8">
        <f ca="1"/>
        <v>46215</v>
      </c>
    </row>
    <row r="7" spans="2:8" ht="51" customHeight="1" x14ac:dyDescent="0.3">
      <c r="B7" s="10" t="s">
        <v>9</v>
      </c>
      <c r="C7" s="10" t="s">
        <v>9</v>
      </c>
      <c r="D7" s="10" t="s">
        <v>9</v>
      </c>
      <c r="E7" s="10" t="s">
        <v>9</v>
      </c>
      <c r="F7" s="10" t="s">
        <v>9</v>
      </c>
      <c r="G7" s="10" t="s">
        <v>9</v>
      </c>
      <c r="H7" s="10" t="s">
        <v>9</v>
      </c>
    </row>
    <row r="8" spans="2:8" ht="24" customHeight="1" x14ac:dyDescent="0.3">
      <c r="B8" s="8">
        <f t="array" aca="1" ref="B8:H8" ca="1">INDEX(koledar,ndx+2)</f>
        <v>46216</v>
      </c>
      <c r="C8" s="8">
        <f ca="1"/>
        <v>46217</v>
      </c>
      <c r="D8" s="8">
        <f ca="1"/>
        <v>46218</v>
      </c>
      <c r="E8" s="8">
        <f ca="1"/>
        <v>46219</v>
      </c>
      <c r="F8" s="8">
        <f ca="1"/>
        <v>46220</v>
      </c>
      <c r="G8" s="8">
        <f ca="1"/>
        <v>46221</v>
      </c>
      <c r="H8" s="8">
        <f ca="1"/>
        <v>46222</v>
      </c>
    </row>
    <row r="9" spans="2:8" ht="51" customHeight="1" x14ac:dyDescent="0.3">
      <c r="B9" s="10" t="s">
        <v>9</v>
      </c>
      <c r="C9" s="10" t="s">
        <v>9</v>
      </c>
      <c r="D9" s="10" t="s">
        <v>9</v>
      </c>
      <c r="E9" s="10" t="s">
        <v>9</v>
      </c>
      <c r="F9" s="10" t="s">
        <v>9</v>
      </c>
      <c r="G9" s="10" t="s">
        <v>9</v>
      </c>
      <c r="H9" s="11" t="s">
        <v>10</v>
      </c>
    </row>
    <row r="10" spans="2:8" ht="24" customHeight="1" x14ac:dyDescent="0.3">
      <c r="B10" s="8">
        <f t="array" aca="1" ref="B10:H10" ca="1">INDEX(koledar,ndx+3)</f>
        <v>46223</v>
      </c>
      <c r="C10" s="8">
        <f ca="1"/>
        <v>46224</v>
      </c>
      <c r="D10" s="8">
        <f ca="1"/>
        <v>46225</v>
      </c>
      <c r="E10" s="8">
        <f ca="1"/>
        <v>46226</v>
      </c>
      <c r="F10" s="8">
        <f ca="1"/>
        <v>46227</v>
      </c>
      <c r="G10" s="8">
        <f ca="1"/>
        <v>46228</v>
      </c>
      <c r="H10" s="8">
        <f ca="1"/>
        <v>46229</v>
      </c>
    </row>
    <row r="11" spans="2:8" ht="51" customHeight="1" x14ac:dyDescent="0.3">
      <c r="B11" s="11" t="s">
        <v>10</v>
      </c>
      <c r="C11" s="11" t="s">
        <v>10</v>
      </c>
      <c r="D11" s="11" t="s">
        <v>10</v>
      </c>
      <c r="E11" s="11" t="s">
        <v>10</v>
      </c>
      <c r="F11" s="11" t="s">
        <v>10</v>
      </c>
      <c r="G11" s="11" t="s">
        <v>10</v>
      </c>
      <c r="H11" s="11" t="s">
        <v>10</v>
      </c>
    </row>
    <row r="12" spans="2:8" ht="24" customHeight="1" x14ac:dyDescent="0.3">
      <c r="B12" s="8">
        <f t="array" aca="1" ref="B12:H12" ca="1">INDEX(koledar,ndx+4)</f>
        <v>46230</v>
      </c>
      <c r="C12" s="8">
        <f ca="1"/>
        <v>46231</v>
      </c>
      <c r="D12" s="8">
        <f ca="1"/>
        <v>46232</v>
      </c>
      <c r="E12" s="8">
        <f ca="1"/>
        <v>46233</v>
      </c>
      <c r="F12" s="8">
        <f ca="1"/>
        <v>46234</v>
      </c>
      <c r="G12" s="8">
        <f ca="1"/>
        <v>46235</v>
      </c>
      <c r="H12" s="8">
        <f ca="1"/>
        <v>46236</v>
      </c>
    </row>
    <row r="13" spans="2:8" ht="51" customHeight="1" x14ac:dyDescent="0.3">
      <c r="B13" s="11" t="s">
        <v>10</v>
      </c>
      <c r="C13" s="11" t="s">
        <v>10</v>
      </c>
      <c r="D13" s="11" t="s">
        <v>10</v>
      </c>
      <c r="E13" s="11" t="s">
        <v>10</v>
      </c>
      <c r="F13" s="11" t="s">
        <v>10</v>
      </c>
      <c r="G13" s="10" t="s">
        <v>9</v>
      </c>
      <c r="H13" s="10" t="s">
        <v>9</v>
      </c>
    </row>
    <row r="14" spans="2:8" ht="23.25" customHeight="1" x14ac:dyDescent="0.3">
      <c r="B14" s="8">
        <f t="array" aca="1" ref="B14:H14" ca="1">INDEX(koledar,ndx+5)</f>
        <v>46237</v>
      </c>
      <c r="C14" s="8">
        <f ca="1"/>
        <v>46238</v>
      </c>
      <c r="D14" s="8">
        <f ca="1"/>
        <v>46239</v>
      </c>
      <c r="E14" s="8">
        <f ca="1"/>
        <v>46240</v>
      </c>
      <c r="F14" s="8">
        <f ca="1"/>
        <v>46241</v>
      </c>
      <c r="G14" s="8">
        <f ca="1"/>
        <v>46242</v>
      </c>
      <c r="H14" s="8">
        <f ca="1"/>
        <v>46243</v>
      </c>
    </row>
    <row r="15" spans="2:8" ht="51" customHeight="1" x14ac:dyDescent="0.3">
      <c r="B15" s="6"/>
      <c r="C15" s="6"/>
      <c r="D15" s="6"/>
      <c r="E15" s="6"/>
      <c r="F15" s="6"/>
      <c r="G15" s="6"/>
      <c r="H15" s="6"/>
    </row>
  </sheetData>
  <mergeCells count="2">
    <mergeCell ref="C1:D1"/>
    <mergeCell ref="C2:D2"/>
  </mergeCells>
  <conditionalFormatting sqref="B4:H4">
    <cfRule type="expression" dxfId="17" priority="1">
      <formula>ŠtevilkaMesecaZaPrikaz&lt;&gt;MONTH(B4)</formula>
    </cfRule>
  </conditionalFormatting>
  <conditionalFormatting sqref="B6:H6">
    <cfRule type="expression" dxfId="16" priority="6">
      <formula>ŠtevilkaMesecaZaPrikaz&lt;&gt;MONTH(B6)</formula>
    </cfRule>
  </conditionalFormatting>
  <conditionalFormatting sqref="B8:H8">
    <cfRule type="expression" dxfId="15" priority="5">
      <formula>ŠtevilkaMesecaZaPrikaz&lt;&gt;MONTH(B8)</formula>
    </cfRule>
  </conditionalFormatting>
  <conditionalFormatting sqref="B10:H10">
    <cfRule type="expression" dxfId="14" priority="4">
      <formula>ŠtevilkaMesecaZaPrikaz&lt;&gt;MONTH(B10)</formula>
    </cfRule>
  </conditionalFormatting>
  <conditionalFormatting sqref="B12:H12">
    <cfRule type="expression" dxfId="13" priority="3">
      <formula>ŠtevilkaMesecaZaPrikaz&lt;&gt;MONTH(B12)</formula>
    </cfRule>
  </conditionalFormatting>
  <conditionalFormatting sqref="B14:H14">
    <cfRule type="expression" dxfId="12" priority="2">
      <formula>ŠtevilkaMesecaZaPrikaz&lt;&gt;MONTH(B14)</formula>
    </cfRule>
  </conditionalFormatting>
  <dataValidations count="7">
    <dataValidation type="list" allowBlank="1" showInputMessage="1" showErrorMessage="1" error="Za ta koledar bodo delovala samo veljavna delavnikov. Izberite »POSKUSI ZNOVA« in vnesite polno ime delavnika ali »POSKUSI ZNOVA« ter ALT+PUŠČICA DOL in ENTER za izbiro s seznama. Izberite »PREKLIČI«, da zaprete celico" prompt="Izberite začetni dan v tednu za ta koledar. Vnesite polno ime delavnika ali pritisnite ALT+PUŠČICA DOL, da se premaknete do seznama, nato pritisnite ENTER, da izberete delavnik" sqref="E1" xr:uid="{00000000-0002-0000-0000-000000000000}">
      <formula1>"PONEDELJEK,TOREK,SREDA,ČETRTEK,PETEK,SOBOTA,NEDELJA"</formula1>
    </dataValidation>
    <dataValidation type="list" allowBlank="1" showInputMessage="1" showErrorMessage="1" error="Za ta koledar bodo delovala samo veljavna imena mesecev. Vnesite polno ime meseca ali izberite s seznama. Izberite »POSKUSI ZNOVA« ter ALT+PUŠČICA DOL in ENTER, da izberete s seznama. Izberite »PREKLIČI«, da zaprete celico " prompt="Izberite mesec za ta koledar. Vnesite polno ime meseca ali pritisnite ALT+PUŠČICA DOL, da se premaknete do seznama, nato pritisnite ENTER, da izberete mesec" sqref="C1:D1" xr:uid="{00000000-0002-0000-0000-000001000000}">
      <formula1>"JANUAR,FEBRUAR,MAREC,APRIL,MAJ,JUNIJ,JULIJ,AVGUST,SEPTEMBER,OKTOBER,NOVEMBER,DECEMBER"</formula1>
    </dataValidation>
    <dataValidation allowBlank="1" showInputMessage="1" showErrorMessage="1" prompt="Ta koledar je enomesečni koledar za katerokoli leto in katerikoli mesec. Izberite mesec v celici C1 in vnesite leto v celico B1. V celici E1 izberite začetni dan tedna koledarja. V vrstice 5, 7, 9, 11, 13 in 15 vnesite dnevne opombe." sqref="A1" xr:uid="{00000000-0002-0000-0000-000002000000}"/>
    <dataValidation allowBlank="1" showInputMessage="1" showErrorMessage="1" prompt="Vnesite leto za ta mesec koledarja" sqref="B1" xr:uid="{00000000-0002-0000-0000-000003000000}"/>
    <dataValidation allowBlank="1" showInputMessage="1" showErrorMessage="1" prompt="V tej vrstici so imena delavnikov za ta koledar. V tej celici je začetni dan tedna. Če želite spremeniti začetni dan tedna, vnesite ali izberite nov delavnik v celici E1" sqref="B3" xr:uid="{00000000-0002-0000-0000-000004000000}"/>
    <dataValidation allowBlank="1" showInputMessage="1" showErrorMessage="1" prompt="Ta celica vsebuje številko začetnega dne za delavnik v glavi v vrstici 3 nad to celico. Če ta celica ni številka 1, potem gre za dan iz prejšnjega meseca. Vrstice 4, 6, 8, 10, 12 in 14 vsebujejo številko dne za dan v tednu" sqref="B4" xr:uid="{00000000-0002-0000-0000-000005000000}"/>
    <dataValidation allowBlank="1" showInputMessage="1" showErrorMessage="1" prompt="Vrstici 12 in 14 lahko vsebujeta datume za naslednji mesec, če se konec tega meseca konča v eni ali drugi vrstici" sqref="B12" xr:uid="{00000000-0002-0000-0000-000007000000}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600D2-B33F-4F52-A2D4-E840457A7CEC}">
  <sheetPr>
    <tabColor theme="4" tint="-0.499984740745262"/>
    <pageSetUpPr fitToPage="1"/>
  </sheetPr>
  <dimension ref="B1:H15"/>
  <sheetViews>
    <sheetView showGridLines="0" showRuler="0" topLeftCell="A7" zoomScaleNormal="100" workbookViewId="0">
      <selection activeCell="B15" sqref="B15:C15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3">
        <f ca="1">YEAR(TODAY())</f>
        <v>2026</v>
      </c>
      <c r="C1" s="12" t="s">
        <v>6</v>
      </c>
      <c r="D1" s="12"/>
      <c r="E1" s="4" t="s">
        <v>2</v>
      </c>
    </row>
    <row r="2" spans="2:8" ht="30" customHeight="1" x14ac:dyDescent="0.3">
      <c r="B2" s="1" t="s">
        <v>0</v>
      </c>
      <c r="C2" s="13" t="s">
        <v>1</v>
      </c>
      <c r="D2" s="13"/>
      <c r="E2" s="5" t="s">
        <v>3</v>
      </c>
    </row>
    <row r="3" spans="2:8" ht="19.5" customHeight="1" thickBot="1" x14ac:dyDescent="0.35">
      <c r="B3" s="2">
        <f t="array" aca="1" ref="B3:H3" ca="1">koledar</f>
        <v>46223</v>
      </c>
      <c r="C3" s="2">
        <f ca="1"/>
        <v>46224</v>
      </c>
      <c r="D3" s="2">
        <f ca="1"/>
        <v>46225</v>
      </c>
      <c r="E3" s="2">
        <f ca="1"/>
        <v>46226</v>
      </c>
      <c r="F3" s="2">
        <f ca="1"/>
        <v>46227</v>
      </c>
      <c r="G3" s="2">
        <f ca="1"/>
        <v>46228</v>
      </c>
      <c r="H3" s="2">
        <f ca="1"/>
        <v>46229</v>
      </c>
    </row>
    <row r="4" spans="2:8" ht="24" customHeight="1" thickTop="1" x14ac:dyDescent="0.3">
      <c r="B4" s="7">
        <f t="array" aca="1" ref="B4:H4" ca="1">INDEX(koledar,ndx+0)</f>
        <v>46230</v>
      </c>
      <c r="C4" s="7">
        <f ca="1"/>
        <v>46231</v>
      </c>
      <c r="D4" s="7">
        <f ca="1"/>
        <v>46232</v>
      </c>
      <c r="E4" s="7">
        <f ca="1"/>
        <v>46233</v>
      </c>
      <c r="F4" s="7">
        <f ca="1"/>
        <v>46234</v>
      </c>
      <c r="G4" s="7">
        <f ca="1"/>
        <v>46235</v>
      </c>
      <c r="H4" s="7">
        <f ca="1"/>
        <v>46236</v>
      </c>
    </row>
    <row r="5" spans="2:8" ht="51" customHeight="1" x14ac:dyDescent="0.3">
      <c r="B5" s="6"/>
      <c r="C5" s="6"/>
      <c r="D5" s="6"/>
      <c r="E5" s="6"/>
      <c r="F5" s="6"/>
      <c r="G5" s="10" t="s">
        <v>9</v>
      </c>
      <c r="H5" s="10" t="s">
        <v>9</v>
      </c>
    </row>
    <row r="6" spans="2:8" ht="24" customHeight="1" x14ac:dyDescent="0.3">
      <c r="B6" s="8">
        <f t="array" aca="1" ref="B6:H6" ca="1">INDEX(koledar,ndx+1)</f>
        <v>46237</v>
      </c>
      <c r="C6" s="8">
        <f ca="1"/>
        <v>46238</v>
      </c>
      <c r="D6" s="8">
        <f ca="1"/>
        <v>46239</v>
      </c>
      <c r="E6" s="8">
        <f ca="1"/>
        <v>46240</v>
      </c>
      <c r="F6" s="8">
        <f ca="1"/>
        <v>46241</v>
      </c>
      <c r="G6" s="8">
        <f ca="1"/>
        <v>46242</v>
      </c>
      <c r="H6" s="8">
        <f ca="1"/>
        <v>46243</v>
      </c>
    </row>
    <row r="7" spans="2:8" ht="51" customHeight="1" x14ac:dyDescent="0.3">
      <c r="B7" s="10" t="s">
        <v>9</v>
      </c>
      <c r="C7" s="10" t="s">
        <v>9</v>
      </c>
      <c r="D7" s="10" t="s">
        <v>9</v>
      </c>
      <c r="E7" s="10" t="s">
        <v>9</v>
      </c>
      <c r="F7" s="10" t="s">
        <v>9</v>
      </c>
      <c r="G7" s="10" t="s">
        <v>9</v>
      </c>
      <c r="H7" s="10" t="s">
        <v>9</v>
      </c>
    </row>
    <row r="8" spans="2:8" ht="24" customHeight="1" x14ac:dyDescent="0.3">
      <c r="B8" s="8">
        <f t="array" aca="1" ref="B8:H8" ca="1">INDEX(koledar,ndx+2)</f>
        <v>46244</v>
      </c>
      <c r="C8" s="8">
        <f ca="1"/>
        <v>46245</v>
      </c>
      <c r="D8" s="8">
        <f ca="1"/>
        <v>46246</v>
      </c>
      <c r="E8" s="8">
        <f ca="1"/>
        <v>46247</v>
      </c>
      <c r="F8" s="8">
        <f ca="1"/>
        <v>46248</v>
      </c>
      <c r="G8" s="8">
        <f ca="1"/>
        <v>46249</v>
      </c>
      <c r="H8" s="8">
        <f ca="1"/>
        <v>46250</v>
      </c>
    </row>
    <row r="9" spans="2:8" ht="51" customHeight="1" x14ac:dyDescent="0.3">
      <c r="B9" s="10" t="s">
        <v>9</v>
      </c>
      <c r="C9" s="10" t="s">
        <v>9</v>
      </c>
      <c r="D9" s="10" t="s">
        <v>9</v>
      </c>
      <c r="E9" s="10" t="s">
        <v>9</v>
      </c>
      <c r="F9" s="10" t="s">
        <v>9</v>
      </c>
      <c r="G9" s="10" t="s">
        <v>9</v>
      </c>
      <c r="H9" s="10" t="s">
        <v>9</v>
      </c>
    </row>
    <row r="10" spans="2:8" ht="24" customHeight="1" x14ac:dyDescent="0.3">
      <c r="B10" s="8">
        <f t="array" aca="1" ref="B10:H10" ca="1">INDEX(koledar,ndx+3)</f>
        <v>46251</v>
      </c>
      <c r="C10" s="8">
        <f ca="1"/>
        <v>46252</v>
      </c>
      <c r="D10" s="8">
        <f ca="1"/>
        <v>46253</v>
      </c>
      <c r="E10" s="8">
        <f ca="1"/>
        <v>46254</v>
      </c>
      <c r="F10" s="8">
        <f ca="1"/>
        <v>46255</v>
      </c>
      <c r="G10" s="8">
        <f ca="1"/>
        <v>46256</v>
      </c>
      <c r="H10" s="8">
        <f ca="1"/>
        <v>46257</v>
      </c>
    </row>
    <row r="11" spans="2:8" ht="51" customHeight="1" x14ac:dyDescent="0.3">
      <c r="B11" s="10" t="s">
        <v>9</v>
      </c>
      <c r="C11" s="10" t="s">
        <v>9</v>
      </c>
      <c r="D11" s="10" t="s">
        <v>9</v>
      </c>
      <c r="E11" s="10" t="s">
        <v>9</v>
      </c>
      <c r="F11" s="10" t="s">
        <v>9</v>
      </c>
      <c r="G11" s="10" t="s">
        <v>9</v>
      </c>
      <c r="H11" s="10" t="s">
        <v>9</v>
      </c>
    </row>
    <row r="12" spans="2:8" ht="24" customHeight="1" x14ac:dyDescent="0.3">
      <c r="B12" s="8">
        <f t="array" aca="1" ref="B12:H12" ca="1">INDEX(koledar,ndx+4)</f>
        <v>46258</v>
      </c>
      <c r="C12" s="8">
        <f ca="1"/>
        <v>46259</v>
      </c>
      <c r="D12" s="8">
        <f ca="1"/>
        <v>46260</v>
      </c>
      <c r="E12" s="8">
        <f ca="1"/>
        <v>46261</v>
      </c>
      <c r="F12" s="8">
        <f ca="1"/>
        <v>46262</v>
      </c>
      <c r="G12" s="8">
        <f ca="1"/>
        <v>46263</v>
      </c>
      <c r="H12" s="8">
        <f ca="1"/>
        <v>46264</v>
      </c>
    </row>
    <row r="13" spans="2:8" ht="51" customHeight="1" x14ac:dyDescent="0.3">
      <c r="B13" s="10" t="s">
        <v>9</v>
      </c>
      <c r="C13" s="10" t="s">
        <v>9</v>
      </c>
      <c r="D13" s="10" t="s">
        <v>9</v>
      </c>
      <c r="E13" s="10" t="s">
        <v>9</v>
      </c>
      <c r="F13" s="10" t="s">
        <v>9</v>
      </c>
      <c r="G13" s="10" t="s">
        <v>9</v>
      </c>
      <c r="H13" s="11" t="s">
        <v>10</v>
      </c>
    </row>
    <row r="14" spans="2:8" ht="23.25" customHeight="1" x14ac:dyDescent="0.3">
      <c r="B14" s="8">
        <f t="array" aca="1" ref="B14:H14" ca="1">INDEX(koledar,ndx+5)</f>
        <v>46265</v>
      </c>
      <c r="C14" s="8">
        <f ca="1"/>
        <v>46266</v>
      </c>
      <c r="D14" s="8">
        <f ca="1"/>
        <v>46267</v>
      </c>
      <c r="E14" s="8">
        <f ca="1"/>
        <v>46268</v>
      </c>
      <c r="F14" s="8">
        <f ca="1"/>
        <v>46269</v>
      </c>
      <c r="G14" s="8">
        <f ca="1"/>
        <v>46270</v>
      </c>
      <c r="H14" s="8">
        <f ca="1"/>
        <v>46271</v>
      </c>
    </row>
    <row r="15" spans="2:8" ht="51" customHeight="1" x14ac:dyDescent="0.3">
      <c r="B15" s="11" t="s">
        <v>10</v>
      </c>
      <c r="C15" s="11" t="s">
        <v>10</v>
      </c>
      <c r="D15" s="6"/>
      <c r="E15" s="6"/>
      <c r="F15" s="6"/>
      <c r="G15" s="6"/>
      <c r="H15" s="6"/>
    </row>
  </sheetData>
  <mergeCells count="2">
    <mergeCell ref="C1:D1"/>
    <mergeCell ref="C2:D2"/>
  </mergeCells>
  <conditionalFormatting sqref="B4:H4">
    <cfRule type="expression" dxfId="11" priority="1">
      <formula>ŠtevilkaMesecaZaPrikaz&lt;&gt;MONTH(B4)</formula>
    </cfRule>
  </conditionalFormatting>
  <conditionalFormatting sqref="B6:H6">
    <cfRule type="expression" dxfId="10" priority="6">
      <formula>ŠtevilkaMesecaZaPrikaz&lt;&gt;MONTH(B6)</formula>
    </cfRule>
  </conditionalFormatting>
  <conditionalFormatting sqref="B8:H8">
    <cfRule type="expression" dxfId="9" priority="5">
      <formula>ŠtevilkaMesecaZaPrikaz&lt;&gt;MONTH(B8)</formula>
    </cfRule>
  </conditionalFormatting>
  <conditionalFormatting sqref="B10:H10">
    <cfRule type="expression" dxfId="8" priority="4">
      <formula>ŠtevilkaMesecaZaPrikaz&lt;&gt;MONTH(B10)</formula>
    </cfRule>
  </conditionalFormatting>
  <conditionalFormatting sqref="B12:H12">
    <cfRule type="expression" dxfId="7" priority="3">
      <formula>ŠtevilkaMesecaZaPrikaz&lt;&gt;MONTH(B12)</formula>
    </cfRule>
  </conditionalFormatting>
  <conditionalFormatting sqref="B14:H14">
    <cfRule type="expression" dxfId="6" priority="2">
      <formula>ŠtevilkaMesecaZaPrikaz&lt;&gt;MONTH(B14)</formula>
    </cfRule>
  </conditionalFormatting>
  <dataValidations count="8">
    <dataValidation allowBlank="1" showInputMessage="1" showErrorMessage="1" prompt="V tej vrstici so imena delavnikov za ta koledar. V tej celici je začetni dan tedna. Če želite spremeniti začetni dan tedna, vnesite ali izberite nov delavnik v celici E1" sqref="B3" xr:uid="{8D4ADBA1-1CD4-4B71-8E8D-192FF1314E34}"/>
    <dataValidation allowBlank="1" showInputMessage="1" showErrorMessage="1" prompt="Ta celica vsebuje številko začetnega dne za delavnik v glavi v vrstici 3 nad to celico. Če ta celica ni številka 1, potem gre za dan iz prejšnjega meseca. Vrstice 4, 6, 8, 10, 12 in 14 vsebujejo številko dne za dan v tednu" sqref="B4" xr:uid="{0AB67DB8-C6FD-4E65-87ED-5C111C8DF699}"/>
    <dataValidation allowBlank="1" showInputMessage="1" showErrorMessage="1" prompt="Vrstici 12 in 14 lahko vsebujeta datume za naslednji mesec, če se konec tega meseca konča v eni ali drugi vrstici" sqref="B12" xr:uid="{D07E5E96-96FF-4DEB-B0D5-B2FDE7D6C26D}"/>
    <dataValidation allowBlank="1" showInputMessage="1" showErrorMessage="1" prompt="V to celico vnesite dnevne opombe. Vrstice 5, 7, 9, 11, 13 in 15 imajo pod dnevom v tednu celice za dnevne opombe" sqref="B5" xr:uid="{38C421CE-1AE9-429A-B06A-A00FB028F99E}"/>
    <dataValidation allowBlank="1" showInputMessage="1" showErrorMessage="1" prompt="Vnesite leto za ta mesec koledarja" sqref="B1" xr:uid="{5E6D5819-90EB-4977-88FF-824F9304048F}"/>
    <dataValidation allowBlank="1" showInputMessage="1" showErrorMessage="1" prompt="Ta koledar je enomesečni koledar za katerokoli leto in katerikoli mesec. Izberite mesec v celici C1 in vnesite leto v celico B1. V celici E1 izberite začetni dan tedna koledarja. V vrstice 5, 7, 9, 11, 13 in 15 vnesite dnevne opombe." sqref="A1" xr:uid="{3BB19505-1A88-4449-B878-E2C6D4E3BEDF}"/>
    <dataValidation type="list" allowBlank="1" showInputMessage="1" showErrorMessage="1" error="Za ta koledar bodo delovala samo veljavna imena mesecev. Vnesite polno ime meseca ali izberite s seznama. Izberite »POSKUSI ZNOVA« ter ALT+PUŠČICA DOL in ENTER, da izberete s seznama. Izberite »PREKLIČI«, da zaprete celico " prompt="Izberite mesec za ta koledar. Vnesite polno ime meseca ali pritisnite ALT+PUŠČICA DOL, da se premaknete do seznama, nato pritisnite ENTER, da izberete mesec" sqref="C1:D1" xr:uid="{2CC9DC48-D01B-4116-A3C6-0998892E7EA9}">
      <formula1>"JANUAR,FEBRUAR,MAREC,APRIL,MAJ,JUNIJ,JULIJ,AVGUST,SEPTEMBER,OKTOBER,NOVEMBER,DECEMBER"</formula1>
    </dataValidation>
    <dataValidation type="list" allowBlank="1" showInputMessage="1" showErrorMessage="1" error="Za ta koledar bodo delovala samo veljavna delavnikov. Izberite »POSKUSI ZNOVA« in vnesite polno ime delavnika ali »POSKUSI ZNOVA« ter ALT+PUŠČICA DOL in ENTER za izbiro s seznama. Izberite »PREKLIČI«, da zaprete celico" prompt="Izberite začetni dan v tednu za ta koledar. Vnesite polno ime delavnika ali pritisnite ALT+PUŠČICA DOL, da se premaknete do seznama, nato pritisnite ENTER, da izberete delavnik" sqref="E1" xr:uid="{8D45DAA0-5BAD-420F-88F6-AC24AF8BCA0A}">
      <formula1>"PONEDELJEK,TOREK,SREDA,ČETRTEK,PETEK,SOBOTA,NEDELJA"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775AE-BE5A-4134-A776-16465D3CD61C}">
  <sheetPr>
    <tabColor theme="4" tint="-0.499984740745262"/>
    <pageSetUpPr fitToPage="1"/>
  </sheetPr>
  <dimension ref="B1:H15"/>
  <sheetViews>
    <sheetView showGridLines="0" showRuler="0" topLeftCell="A4" zoomScaleNormal="100" workbookViewId="0">
      <selection activeCell="B13" sqref="B13:D13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3">
        <f ca="1">YEAR(TODAY())</f>
        <v>2026</v>
      </c>
      <c r="C1" s="12" t="s">
        <v>8</v>
      </c>
      <c r="D1" s="12"/>
      <c r="E1" s="4" t="s">
        <v>2</v>
      </c>
    </row>
    <row r="2" spans="2:8" ht="30" customHeight="1" x14ac:dyDescent="0.3">
      <c r="B2" s="1" t="s">
        <v>0</v>
      </c>
      <c r="C2" s="13" t="s">
        <v>1</v>
      </c>
      <c r="D2" s="13"/>
      <c r="E2" s="5" t="s">
        <v>3</v>
      </c>
    </row>
    <row r="3" spans="2:8" ht="19.5" customHeight="1" thickBot="1" x14ac:dyDescent="0.35">
      <c r="B3" s="2">
        <f t="array" aca="1" ref="B3:H3" ca="1">koledar</f>
        <v>46258</v>
      </c>
      <c r="C3" s="2">
        <f ca="1"/>
        <v>46259</v>
      </c>
      <c r="D3" s="2">
        <f ca="1"/>
        <v>46260</v>
      </c>
      <c r="E3" s="2">
        <f ca="1"/>
        <v>46261</v>
      </c>
      <c r="F3" s="2">
        <f ca="1"/>
        <v>46262</v>
      </c>
      <c r="G3" s="2">
        <f ca="1"/>
        <v>46263</v>
      </c>
      <c r="H3" s="2">
        <f ca="1"/>
        <v>46264</v>
      </c>
    </row>
    <row r="4" spans="2:8" ht="24" customHeight="1" thickTop="1" x14ac:dyDescent="0.3">
      <c r="B4" s="7">
        <f t="array" aca="1" ref="B4:H4" ca="1">INDEX(koledar,ndx+0)</f>
        <v>46265</v>
      </c>
      <c r="C4" s="7">
        <f ca="1"/>
        <v>46266</v>
      </c>
      <c r="D4" s="7">
        <f ca="1"/>
        <v>46267</v>
      </c>
      <c r="E4" s="7">
        <f ca="1"/>
        <v>46268</v>
      </c>
      <c r="F4" s="7">
        <f ca="1"/>
        <v>46269</v>
      </c>
      <c r="G4" s="7">
        <f ca="1"/>
        <v>46270</v>
      </c>
      <c r="H4" s="7">
        <f ca="1"/>
        <v>46271</v>
      </c>
    </row>
    <row r="5" spans="2:8" ht="51" customHeight="1" x14ac:dyDescent="0.3">
      <c r="B5" s="6"/>
      <c r="C5" s="11" t="s">
        <v>10</v>
      </c>
      <c r="D5" s="11" t="s">
        <v>10</v>
      </c>
      <c r="E5" s="11" t="s">
        <v>10</v>
      </c>
      <c r="F5" s="11" t="s">
        <v>10</v>
      </c>
      <c r="G5" s="11" t="s">
        <v>10</v>
      </c>
      <c r="H5" s="11" t="s">
        <v>10</v>
      </c>
    </row>
    <row r="6" spans="2:8" ht="24" customHeight="1" x14ac:dyDescent="0.3">
      <c r="B6" s="8">
        <f t="array" aca="1" ref="B6:H6" ca="1">INDEX(koledar,ndx+1)</f>
        <v>46272</v>
      </c>
      <c r="C6" s="8">
        <f ca="1"/>
        <v>46273</v>
      </c>
      <c r="D6" s="8">
        <f ca="1"/>
        <v>46274</v>
      </c>
      <c r="E6" s="8">
        <f ca="1"/>
        <v>46275</v>
      </c>
      <c r="F6" s="8">
        <f ca="1"/>
        <v>46276</v>
      </c>
      <c r="G6" s="8">
        <f ca="1"/>
        <v>46277</v>
      </c>
      <c r="H6" s="8">
        <f ca="1"/>
        <v>46278</v>
      </c>
    </row>
    <row r="7" spans="2:8" ht="51" customHeight="1" x14ac:dyDescent="0.3">
      <c r="B7" s="11" t="s">
        <v>10</v>
      </c>
      <c r="C7" s="11" t="s">
        <v>10</v>
      </c>
      <c r="D7" s="11" t="s">
        <v>10</v>
      </c>
      <c r="E7" s="11" t="s">
        <v>10</v>
      </c>
      <c r="F7" s="11" t="s">
        <v>10</v>
      </c>
      <c r="G7" s="11" t="s">
        <v>10</v>
      </c>
      <c r="H7" s="11" t="s">
        <v>10</v>
      </c>
    </row>
    <row r="8" spans="2:8" ht="24" customHeight="1" x14ac:dyDescent="0.3">
      <c r="B8" s="8">
        <f t="array" aca="1" ref="B8:H8" ca="1">INDEX(koledar,ndx+2)</f>
        <v>46279</v>
      </c>
      <c r="C8" s="8">
        <f ca="1"/>
        <v>46280</v>
      </c>
      <c r="D8" s="8">
        <f ca="1"/>
        <v>46281</v>
      </c>
      <c r="E8" s="8">
        <f ca="1"/>
        <v>46282</v>
      </c>
      <c r="F8" s="8">
        <f ca="1"/>
        <v>46283</v>
      </c>
      <c r="G8" s="8">
        <f ca="1"/>
        <v>46284</v>
      </c>
      <c r="H8" s="8">
        <f ca="1"/>
        <v>46285</v>
      </c>
    </row>
    <row r="9" spans="2:8" ht="51" customHeight="1" x14ac:dyDescent="0.3">
      <c r="B9" s="11" t="s">
        <v>10</v>
      </c>
      <c r="C9" s="11" t="s">
        <v>10</v>
      </c>
      <c r="D9" s="11" t="s">
        <v>10</v>
      </c>
      <c r="E9" s="11" t="s">
        <v>10</v>
      </c>
      <c r="F9" s="11" t="s">
        <v>10</v>
      </c>
      <c r="G9" s="11" t="s">
        <v>10</v>
      </c>
      <c r="H9" s="11" t="s">
        <v>10</v>
      </c>
    </row>
    <row r="10" spans="2:8" ht="24" customHeight="1" x14ac:dyDescent="0.3">
      <c r="B10" s="8">
        <f t="array" aca="1" ref="B10:H10" ca="1">INDEX(koledar,ndx+3)</f>
        <v>46286</v>
      </c>
      <c r="C10" s="8">
        <f ca="1"/>
        <v>46287</v>
      </c>
      <c r="D10" s="8">
        <f ca="1"/>
        <v>46288</v>
      </c>
      <c r="E10" s="8">
        <f ca="1"/>
        <v>46289</v>
      </c>
      <c r="F10" s="8">
        <f ca="1"/>
        <v>46290</v>
      </c>
      <c r="G10" s="8">
        <f ca="1"/>
        <v>46291</v>
      </c>
      <c r="H10" s="8">
        <f ca="1"/>
        <v>46292</v>
      </c>
    </row>
    <row r="11" spans="2:8" ht="51" customHeight="1" x14ac:dyDescent="0.3">
      <c r="B11" s="11" t="s">
        <v>10</v>
      </c>
      <c r="C11" s="11" t="s">
        <v>10</v>
      </c>
      <c r="D11" s="11" t="s">
        <v>10</v>
      </c>
      <c r="E11" s="11" t="s">
        <v>10</v>
      </c>
      <c r="F11" s="11" t="s">
        <v>10</v>
      </c>
      <c r="G11" s="11" t="s">
        <v>10</v>
      </c>
      <c r="H11" s="11" t="s">
        <v>10</v>
      </c>
    </row>
    <row r="12" spans="2:8" ht="24" customHeight="1" x14ac:dyDescent="0.3">
      <c r="B12" s="8">
        <f t="array" aca="1" ref="B12:H12" ca="1">INDEX(koledar,ndx+4)</f>
        <v>46293</v>
      </c>
      <c r="C12" s="8">
        <f ca="1"/>
        <v>46294</v>
      </c>
      <c r="D12" s="8">
        <f ca="1"/>
        <v>46295</v>
      </c>
      <c r="E12" s="8">
        <f ca="1"/>
        <v>46296</v>
      </c>
      <c r="F12" s="8">
        <f ca="1"/>
        <v>46297</v>
      </c>
      <c r="G12" s="8">
        <f ca="1"/>
        <v>46298</v>
      </c>
      <c r="H12" s="8">
        <f ca="1"/>
        <v>46299</v>
      </c>
    </row>
    <row r="13" spans="2:8" ht="51" customHeight="1" x14ac:dyDescent="0.3">
      <c r="B13" s="11" t="s">
        <v>10</v>
      </c>
      <c r="C13" s="11" t="s">
        <v>10</v>
      </c>
      <c r="D13" s="11" t="s">
        <v>10</v>
      </c>
      <c r="E13" s="6"/>
      <c r="F13" s="6"/>
      <c r="G13" s="6"/>
      <c r="H13" s="6"/>
    </row>
    <row r="14" spans="2:8" ht="23.25" customHeight="1" x14ac:dyDescent="0.3">
      <c r="B14" s="8">
        <f t="array" aca="1" ref="B14:H14" ca="1">INDEX(koledar,ndx+5)</f>
        <v>46300</v>
      </c>
      <c r="C14" s="8">
        <f ca="1"/>
        <v>46301</v>
      </c>
      <c r="D14" s="8">
        <f ca="1"/>
        <v>46302</v>
      </c>
      <c r="E14" s="8">
        <f ca="1"/>
        <v>46303</v>
      </c>
      <c r="F14" s="8">
        <f ca="1"/>
        <v>46304</v>
      </c>
      <c r="G14" s="8">
        <f ca="1"/>
        <v>46305</v>
      </c>
      <c r="H14" s="8">
        <f ca="1"/>
        <v>46306</v>
      </c>
    </row>
    <row r="15" spans="2:8" ht="51" customHeight="1" x14ac:dyDescent="0.3">
      <c r="B15" s="6"/>
      <c r="C15" s="6"/>
      <c r="D15" s="6"/>
      <c r="E15" s="6"/>
      <c r="F15" s="6"/>
      <c r="G15" s="6"/>
      <c r="H15" s="6"/>
    </row>
  </sheetData>
  <mergeCells count="2">
    <mergeCell ref="C1:D1"/>
    <mergeCell ref="C2:D2"/>
  </mergeCells>
  <conditionalFormatting sqref="B4:H4">
    <cfRule type="expression" dxfId="5" priority="1">
      <formula>ŠtevilkaMesecaZaPrikaz&lt;&gt;MONTH(B4)</formula>
    </cfRule>
  </conditionalFormatting>
  <conditionalFormatting sqref="B6:H6">
    <cfRule type="expression" dxfId="4" priority="6">
      <formula>ŠtevilkaMesecaZaPrikaz&lt;&gt;MONTH(B6)</formula>
    </cfRule>
  </conditionalFormatting>
  <conditionalFormatting sqref="B8:H8">
    <cfRule type="expression" dxfId="3" priority="5">
      <formula>ŠtevilkaMesecaZaPrikaz&lt;&gt;MONTH(B8)</formula>
    </cfRule>
  </conditionalFormatting>
  <conditionalFormatting sqref="B10:H10">
    <cfRule type="expression" dxfId="2" priority="4">
      <formula>ŠtevilkaMesecaZaPrikaz&lt;&gt;MONTH(B10)</formula>
    </cfRule>
  </conditionalFormatting>
  <conditionalFormatting sqref="B12:H12">
    <cfRule type="expression" dxfId="1" priority="3">
      <formula>ŠtevilkaMesecaZaPrikaz&lt;&gt;MONTH(B12)</formula>
    </cfRule>
  </conditionalFormatting>
  <conditionalFormatting sqref="B14:H14">
    <cfRule type="expression" dxfId="0" priority="2">
      <formula>ŠtevilkaMesecaZaPrikaz&lt;&gt;MONTH(B14)</formula>
    </cfRule>
  </conditionalFormatting>
  <dataValidations count="8">
    <dataValidation allowBlank="1" showInputMessage="1" showErrorMessage="1" prompt="V tej vrstici so imena delavnikov za ta koledar. V tej celici je začetni dan tedna. Če želite spremeniti začetni dan tedna, vnesite ali izberite nov delavnik v celici E1" sqref="B3" xr:uid="{FB32357D-A720-4F1D-BC83-3A64C603AAEE}"/>
    <dataValidation allowBlank="1" showInputMessage="1" showErrorMessage="1" prompt="Ta celica vsebuje številko začetnega dne za delavnik v glavi v vrstici 3 nad to celico. Če ta celica ni številka 1, potem gre za dan iz prejšnjega meseca. Vrstice 4, 6, 8, 10, 12 in 14 vsebujejo številko dne za dan v tednu" sqref="B4" xr:uid="{3170FBDF-91D6-4690-A4C2-4E881ADE6AD4}"/>
    <dataValidation allowBlank="1" showInputMessage="1" showErrorMessage="1" prompt="Vrstici 12 in 14 lahko vsebujeta datume za naslednji mesec, če se konec tega meseca konča v eni ali drugi vrstici" sqref="B12" xr:uid="{B93C0B1B-90B2-4D53-BECE-A778DA8F0705}"/>
    <dataValidation type="list" allowBlank="1" showInputMessage="1" showErrorMessage="1" error="Za ta koledar bodo delovala samo veljavna delavnikov. Izberite »POSKUSI ZNOVA« in vnesite polno ime delavnika ali »POSKUSI ZNOVA« ter ALT+PUŠČICA DOL in ENTER za izbiro s seznama. Izberite »PREKLIČI«, da zaprete celico" prompt="Izberite začetni dan v tednu za ta koledar. Vnesite polno ime delavnika ali pritisnite ALT+PUŠČICA DOL, da se premaknete do seznama, nato pritisnite ENTER, da izberete delavnik" sqref="E1" xr:uid="{B89DB5B6-52B1-4F36-A760-5B3CA8D2498F}">
      <formula1>"PONEDELJEK,TOREK,SREDA,ČETRTEK,PETEK,SOBOTA,NEDELJA"</formula1>
    </dataValidation>
    <dataValidation type="list" allowBlank="1" showInputMessage="1" showErrorMessage="1" error="Za ta koledar bodo delovala samo veljavna imena mesecev. Vnesite polno ime meseca ali izberite s seznama. Izberite »POSKUSI ZNOVA« ter ALT+PUŠČICA DOL in ENTER, da izberete s seznama. Izberite »PREKLIČI«, da zaprete celico " prompt="Izberite mesec za ta koledar. Vnesite polno ime meseca ali pritisnite ALT+PUŠČICA DOL, da se premaknete do seznama, nato pritisnite ENTER, da izberete mesec" sqref="C1:D1" xr:uid="{B5902D07-B97B-4661-9C17-BB9AE9D08810}">
      <formula1>"JANUAR,FEBRUAR,MAREC,APRIL,MAJ,JUNIJ,JULIJ,AVGUST,SEPTEMBER,OKTOBER,NOVEMBER,DECEMBER"</formula1>
    </dataValidation>
    <dataValidation allowBlank="1" showInputMessage="1" showErrorMessage="1" prompt="Ta koledar je enomesečni koledar za katerokoli leto in katerikoli mesec. Izberite mesec v celici C1 in vnesite leto v celico B1. V celici E1 izberite začetni dan tedna koledarja. V vrstice 5, 7, 9, 11, 13 in 15 vnesite dnevne opombe." sqref="A1" xr:uid="{65BA51DD-0CCD-4881-9E67-7E2470BEE09A}"/>
    <dataValidation allowBlank="1" showInputMessage="1" showErrorMessage="1" prompt="Vnesite leto za ta mesec koledarja" sqref="B1" xr:uid="{C1AF797F-C0BF-4F38-A40B-4EB05D008295}"/>
    <dataValidation allowBlank="1" showInputMessage="1" showErrorMessage="1" prompt="V to celico vnesite dnevne opombe. Vrstice 5, 7, 9, 11, 13 in 15 imajo pod dnevom v tednu celice za dnevne opombe" sqref="B5" xr:uid="{3D5284C4-E1C6-4749-AF44-E1662F19389F}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4</vt:i4>
      </vt:variant>
      <vt:variant>
        <vt:lpstr>Imenovani obsegi</vt:lpstr>
      </vt:variant>
      <vt:variant>
        <vt:i4>16</vt:i4>
      </vt:variant>
    </vt:vector>
  </HeadingPairs>
  <TitlesOfParts>
    <vt:vector size="20" baseType="lpstr">
      <vt:lpstr>Junij 2026 </vt:lpstr>
      <vt:lpstr>Julij 2026</vt:lpstr>
      <vt:lpstr>Avgust 2026</vt:lpstr>
      <vt:lpstr>September 2026</vt:lpstr>
      <vt:lpstr>'Avgust 2026'!DanDoZačetka</vt:lpstr>
      <vt:lpstr>'Junij 2026 '!DanDoZačetka</vt:lpstr>
      <vt:lpstr>'September 2026'!DanDoZačetka</vt:lpstr>
      <vt:lpstr>DanDoZačetka</vt:lpstr>
      <vt:lpstr>'Avgust 2026'!LetoZaPrikaz</vt:lpstr>
      <vt:lpstr>'Julij 2026'!LetoZaPrikaz</vt:lpstr>
      <vt:lpstr>'Junij 2026 '!LetoZaPrikaz</vt:lpstr>
      <vt:lpstr>'September 2026'!LetoZaPrikaz</vt:lpstr>
      <vt:lpstr>'Avgust 2026'!MesecZaPrikaz</vt:lpstr>
      <vt:lpstr>'Julij 2026'!MesecZaPrikaz</vt:lpstr>
      <vt:lpstr>'Junij 2026 '!MesecZaPrikaz</vt:lpstr>
      <vt:lpstr>'September 2026'!MesecZaPrikaz</vt:lpstr>
      <vt:lpstr>'Avgust 2026'!Tiskanje_naslovov</vt:lpstr>
      <vt:lpstr>'Julij 2026'!Tiskanje_naslovov</vt:lpstr>
      <vt:lpstr>'Junij 2026 '!Tiskanje_naslovov</vt:lpstr>
      <vt:lpstr>'September 2026'!Tiskanje_naslovov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2019-07-12T07:12:01Z</dcterms:created>
  <dcterms:modified xsi:type="dcterms:W3CDTF">2026-02-08T11:55:10Z</dcterms:modified>
</cp:coreProperties>
</file>