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Marko\Mare\Planinsko društvo Brežice\2025\Koledar\"/>
    </mc:Choice>
  </mc:AlternateContent>
  <xr:revisionPtr revIDLastSave="0" documentId="13_ncr:1_{5B7970D1-6D4F-487C-922E-04A576829EA8}" xr6:coauthVersionLast="47" xr6:coauthVersionMax="47" xr10:uidLastSave="{00000000-0000-0000-0000-000000000000}"/>
  <bookViews>
    <workbookView xWindow="-120" yWindow="-120" windowWidth="29040" windowHeight="15720" tabRatio="310" xr2:uid="{00000000-000D-0000-FFFF-FFFF00000000}"/>
  </bookViews>
  <sheets>
    <sheet name="2025" sheetId="3" r:id="rId1"/>
    <sheet name="ture" sheetId="6" r:id="rId2"/>
    <sheet name="ture2" sheetId="5" r:id="rId3"/>
    <sheet name="ostalo" sheetId="2" r:id="rId4"/>
  </sheets>
  <definedNames>
    <definedName name="dan">ostalo!$B$95:$B$101</definedName>
    <definedName name="gorovje">ostalo!$B$41:$B$59</definedName>
    <definedName name="odsek">ostalo!$B$61:$B$66</definedName>
    <definedName name="odsek2">ostalo!$B$71:$B$74</definedName>
    <definedName name="_xlnm.Print_Area" localSheetId="0">'2025'!$A$2:$BT$61</definedName>
    <definedName name="poti">ostalo!$B$33:$B$37</definedName>
    <definedName name="potigorovje">'2025'!$B$27:$B$62</definedName>
    <definedName name="težavnost">ostalo!$B$81:$B$91</definedName>
    <definedName name="ture">ture!$B$3:$B$557</definedName>
    <definedName name="ture2">ture2!$B$3:$B$501</definedName>
    <definedName name="vodniki">ostalo!$C$2:$C$29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1" i="3" l="1"/>
  <c r="H91" i="3"/>
  <c r="D68" i="3"/>
  <c r="D86" i="3"/>
  <c r="M64" i="3"/>
  <c r="BB91" i="3"/>
  <c r="AW91" i="3"/>
  <c r="AR91" i="3"/>
  <c r="AM91" i="3"/>
  <c r="AG91" i="3"/>
  <c r="BL91" i="3"/>
  <c r="BG91" i="3"/>
  <c r="BL64" i="3"/>
  <c r="AB91" i="3"/>
  <c r="M91" i="3"/>
  <c r="W91" i="3"/>
  <c r="AM64" i="3"/>
  <c r="D79" i="3"/>
  <c r="BP82" i="3"/>
  <c r="BP83" i="3"/>
  <c r="BQ83" i="3"/>
  <c r="BR83" i="3"/>
  <c r="BP84" i="3"/>
  <c r="BQ84" i="3"/>
  <c r="BR84" i="3"/>
  <c r="BP85" i="3"/>
  <c r="BQ85" i="3"/>
  <c r="BR85" i="3"/>
  <c r="BP86" i="3"/>
  <c r="BQ86" i="3"/>
  <c r="BR86" i="3"/>
  <c r="BP87" i="3"/>
  <c r="BQ87" i="3"/>
  <c r="BR87" i="3"/>
  <c r="BP88" i="3"/>
  <c r="BQ88" i="3"/>
  <c r="BR88" i="3"/>
  <c r="BP89" i="3"/>
  <c r="BQ89" i="3"/>
  <c r="BR89" i="3"/>
  <c r="BP90" i="3"/>
  <c r="BQ90" i="3"/>
  <c r="BP66" i="3"/>
  <c r="BQ66" i="3"/>
  <c r="BR66" i="3"/>
  <c r="BP67" i="3"/>
  <c r="BQ67" i="3"/>
  <c r="BR67" i="3"/>
  <c r="BP68" i="3"/>
  <c r="BQ68" i="3"/>
  <c r="BR68" i="3"/>
  <c r="BP69" i="3"/>
  <c r="BQ69" i="3"/>
  <c r="BR69" i="3"/>
  <c r="BP70" i="3"/>
  <c r="BQ70" i="3"/>
  <c r="BR70" i="3"/>
  <c r="BP71" i="3"/>
  <c r="BQ71" i="3"/>
  <c r="BR71" i="3"/>
  <c r="BP72" i="3"/>
  <c r="BQ72" i="3"/>
  <c r="BR72" i="3"/>
  <c r="BP73" i="3"/>
  <c r="BQ73" i="3"/>
  <c r="BR73" i="3"/>
  <c r="BP74" i="3"/>
  <c r="BQ74" i="3"/>
  <c r="BR74" i="3"/>
  <c r="BP75" i="3"/>
  <c r="BQ75" i="3"/>
  <c r="BR75" i="3"/>
  <c r="BP76" i="3"/>
  <c r="BQ76" i="3"/>
  <c r="BR76" i="3"/>
  <c r="BP77" i="3"/>
  <c r="BQ77" i="3"/>
  <c r="BR77" i="3"/>
  <c r="BP78" i="3"/>
  <c r="BQ78" i="3"/>
  <c r="BR78" i="3"/>
  <c r="BP79" i="3"/>
  <c r="BQ79" i="3"/>
  <c r="BR79" i="3"/>
  <c r="BP80" i="3"/>
  <c r="BQ80" i="3"/>
  <c r="BR80" i="3"/>
  <c r="BQ65" i="3"/>
  <c r="BR65" i="3"/>
  <c r="C65" i="3"/>
  <c r="R65" i="3" s="1"/>
  <c r="D65" i="3"/>
  <c r="C80" i="3"/>
  <c r="AB80" i="3" s="1"/>
  <c r="C79" i="3"/>
  <c r="AB79" i="3" s="1"/>
  <c r="C78" i="3"/>
  <c r="W78" i="3" s="1"/>
  <c r="C77" i="3"/>
  <c r="W77" i="3" s="1"/>
  <c r="C76" i="3"/>
  <c r="W76" i="3" s="1"/>
  <c r="C75" i="3"/>
  <c r="W75" i="3" s="1"/>
  <c r="C74" i="3"/>
  <c r="BG74" i="3" s="1"/>
  <c r="C73" i="3"/>
  <c r="BG73" i="3" s="1"/>
  <c r="C72" i="3"/>
  <c r="AB72" i="3" s="1"/>
  <c r="C71" i="3"/>
  <c r="AB71" i="3" s="1"/>
  <c r="C70" i="3"/>
  <c r="W70" i="3" s="1"/>
  <c r="C69" i="3"/>
  <c r="W69" i="3" s="1"/>
  <c r="C68" i="3"/>
  <c r="W68" i="3" s="1"/>
  <c r="C67" i="3"/>
  <c r="W67" i="3" s="1"/>
  <c r="C66" i="3"/>
  <c r="BG66" i="3" s="1"/>
  <c r="H77" i="3" l="1"/>
  <c r="H69" i="3"/>
  <c r="R73" i="3"/>
  <c r="H76" i="3"/>
  <c r="H68" i="3"/>
  <c r="R80" i="3"/>
  <c r="R72" i="3"/>
  <c r="H75" i="3"/>
  <c r="H67" i="3"/>
  <c r="R79" i="3"/>
  <c r="R71" i="3"/>
  <c r="H65" i="3"/>
  <c r="H74" i="3"/>
  <c r="H66" i="3"/>
  <c r="R78" i="3"/>
  <c r="R70" i="3"/>
  <c r="H73" i="3"/>
  <c r="M65" i="3"/>
  <c r="R77" i="3"/>
  <c r="R69" i="3"/>
  <c r="H80" i="3"/>
  <c r="H72" i="3"/>
  <c r="W65" i="3"/>
  <c r="R76" i="3"/>
  <c r="R68" i="3"/>
  <c r="H79" i="3"/>
  <c r="H71" i="3"/>
  <c r="AW65" i="3"/>
  <c r="R75" i="3"/>
  <c r="R67" i="3"/>
  <c r="H78" i="3"/>
  <c r="H70" i="3"/>
  <c r="R74" i="3"/>
  <c r="R66" i="3"/>
  <c r="AM65" i="3"/>
  <c r="W74" i="3"/>
  <c r="AG66" i="3"/>
  <c r="AM69" i="3"/>
  <c r="AR76" i="3"/>
  <c r="AR74" i="3"/>
  <c r="AR68" i="3"/>
  <c r="BB66" i="3"/>
  <c r="BB80" i="3"/>
  <c r="AG76" i="3"/>
  <c r="BB76" i="3"/>
  <c r="AG74" i="3"/>
  <c r="AW80" i="3"/>
  <c r="BB74" i="3"/>
  <c r="AG72" i="3"/>
  <c r="AW76" i="3"/>
  <c r="BB72" i="3"/>
  <c r="AG80" i="3"/>
  <c r="AR66" i="3"/>
  <c r="W66" i="3"/>
  <c r="AG68" i="3"/>
  <c r="AR80" i="3"/>
  <c r="AW74" i="3"/>
  <c r="BB68" i="3"/>
  <c r="AW72" i="3"/>
  <c r="AW68" i="3"/>
  <c r="AM77" i="3"/>
  <c r="AR72" i="3"/>
  <c r="AW66" i="3"/>
  <c r="BL65" i="3"/>
  <c r="AM73" i="3"/>
  <c r="AG79" i="3"/>
  <c r="AG71" i="3"/>
  <c r="AM80" i="3"/>
  <c r="AM72" i="3"/>
  <c r="AR79" i="3"/>
  <c r="AR71" i="3"/>
  <c r="AW79" i="3"/>
  <c r="AW71" i="3"/>
  <c r="BB79" i="3"/>
  <c r="BB71" i="3"/>
  <c r="BL80" i="3"/>
  <c r="BL72" i="3"/>
  <c r="W73" i="3"/>
  <c r="AB78" i="3"/>
  <c r="AB70" i="3"/>
  <c r="BG80" i="3"/>
  <c r="BG72" i="3"/>
  <c r="BL73" i="3"/>
  <c r="AG78" i="3"/>
  <c r="AG70" i="3"/>
  <c r="AM79" i="3"/>
  <c r="AM71" i="3"/>
  <c r="AR78" i="3"/>
  <c r="AR70" i="3"/>
  <c r="AW78" i="3"/>
  <c r="AW70" i="3"/>
  <c r="BB78" i="3"/>
  <c r="BB70" i="3"/>
  <c r="BL79" i="3"/>
  <c r="BL71" i="3"/>
  <c r="W80" i="3"/>
  <c r="W72" i="3"/>
  <c r="AB77" i="3"/>
  <c r="AB69" i="3"/>
  <c r="BG79" i="3"/>
  <c r="BG71" i="3"/>
  <c r="AG77" i="3"/>
  <c r="AG69" i="3"/>
  <c r="AM78" i="3"/>
  <c r="AM70" i="3"/>
  <c r="AR77" i="3"/>
  <c r="AR69" i="3"/>
  <c r="AW77" i="3"/>
  <c r="AW69" i="3"/>
  <c r="BB77" i="3"/>
  <c r="BB69" i="3"/>
  <c r="BL78" i="3"/>
  <c r="BL70" i="3"/>
  <c r="W79" i="3"/>
  <c r="W71" i="3"/>
  <c r="AB76" i="3"/>
  <c r="AB68" i="3"/>
  <c r="BG78" i="3"/>
  <c r="BG70" i="3"/>
  <c r="BL77" i="3"/>
  <c r="BL69" i="3"/>
  <c r="AB75" i="3"/>
  <c r="AB67" i="3"/>
  <c r="BG77" i="3"/>
  <c r="BG69" i="3"/>
  <c r="AG75" i="3"/>
  <c r="AG67" i="3"/>
  <c r="AM76" i="3"/>
  <c r="AM68" i="3"/>
  <c r="AR75" i="3"/>
  <c r="AR67" i="3"/>
  <c r="AW75" i="3"/>
  <c r="AW67" i="3"/>
  <c r="BB75" i="3"/>
  <c r="BB67" i="3"/>
  <c r="BL76" i="3"/>
  <c r="BL68" i="3"/>
  <c r="AB65" i="3"/>
  <c r="AB74" i="3"/>
  <c r="AB66" i="3"/>
  <c r="BG76" i="3"/>
  <c r="BG68" i="3"/>
  <c r="AM75" i="3"/>
  <c r="AM67" i="3"/>
  <c r="BL75" i="3"/>
  <c r="AB73" i="3"/>
  <c r="BG75" i="3"/>
  <c r="BG67" i="3"/>
  <c r="BL67" i="3"/>
  <c r="AG73" i="3"/>
  <c r="AG65" i="3"/>
  <c r="AM74" i="3"/>
  <c r="AM66" i="3"/>
  <c r="AR73" i="3"/>
  <c r="AR65" i="3"/>
  <c r="AW73" i="3"/>
  <c r="BB73" i="3"/>
  <c r="BB65" i="3"/>
  <c r="BL74" i="3"/>
  <c r="BL66" i="3"/>
  <c r="BG65" i="3"/>
  <c r="G91" i="3"/>
  <c r="B83" i="3"/>
  <c r="B90" i="3"/>
  <c r="D89" i="3"/>
  <c r="E89" i="3"/>
  <c r="C90" i="3"/>
  <c r="B64" i="3"/>
  <c r="D66" i="3"/>
  <c r="D67" i="3"/>
  <c r="D69" i="3"/>
  <c r="D70" i="3"/>
  <c r="D71" i="3"/>
  <c r="D72" i="3"/>
  <c r="D73" i="3"/>
  <c r="D74" i="3"/>
  <c r="D75" i="3"/>
  <c r="D76" i="3"/>
  <c r="D77" i="3"/>
  <c r="D78" i="3"/>
  <c r="D80" i="3"/>
  <c r="B82" i="3"/>
  <c r="C83" i="3"/>
  <c r="D83" i="3"/>
  <c r="E83" i="3"/>
  <c r="B84" i="3"/>
  <c r="C84" i="3"/>
  <c r="D84" i="3"/>
  <c r="E84" i="3"/>
  <c r="B85" i="3"/>
  <c r="C85" i="3"/>
  <c r="D85" i="3"/>
  <c r="E85" i="3"/>
  <c r="B86" i="3"/>
  <c r="C86" i="3"/>
  <c r="E86" i="3"/>
  <c r="B87" i="3"/>
  <c r="C87" i="3"/>
  <c r="D87" i="3"/>
  <c r="E87" i="3"/>
  <c r="B88" i="3"/>
  <c r="C88" i="3"/>
  <c r="D88" i="3"/>
  <c r="E88" i="3"/>
  <c r="B89" i="3"/>
  <c r="C89" i="3"/>
  <c r="B66" i="3"/>
  <c r="B67" i="3"/>
  <c r="B68" i="3"/>
  <c r="B69" i="3"/>
  <c r="B70" i="3"/>
  <c r="B71" i="3"/>
  <c r="B72" i="3"/>
  <c r="B73" i="3"/>
  <c r="B74" i="3"/>
  <c r="B75" i="3"/>
  <c r="B76" i="3"/>
  <c r="B77" i="3"/>
  <c r="B78" i="3"/>
  <c r="B79" i="3"/>
  <c r="B80" i="3"/>
  <c r="R85" i="3" l="1"/>
  <c r="H85" i="3"/>
  <c r="H83" i="3"/>
  <c r="R83" i="3"/>
  <c r="H90" i="3"/>
  <c r="R90" i="3"/>
  <c r="R87" i="3"/>
  <c r="H87" i="3"/>
  <c r="R86" i="3"/>
  <c r="H86" i="3"/>
  <c r="R84" i="3"/>
  <c r="H84" i="3"/>
  <c r="H89" i="3"/>
  <c r="R89" i="3"/>
  <c r="H88" i="3"/>
  <c r="R88" i="3"/>
  <c r="AB89" i="3"/>
  <c r="W89" i="3"/>
  <c r="BG89" i="3"/>
  <c r="BL89" i="3"/>
  <c r="AM89" i="3"/>
  <c r="BB89" i="3"/>
  <c r="AW89" i="3"/>
  <c r="AR89" i="3"/>
  <c r="AG89" i="3"/>
  <c r="W85" i="3"/>
  <c r="BG85" i="3"/>
  <c r="BL85" i="3"/>
  <c r="AM85" i="3"/>
  <c r="BB85" i="3"/>
  <c r="AW85" i="3"/>
  <c r="AR85" i="3"/>
  <c r="AG85" i="3"/>
  <c r="AB85" i="3"/>
  <c r="BG83" i="3"/>
  <c r="BB83" i="3"/>
  <c r="AW83" i="3"/>
  <c r="AR83" i="3"/>
  <c r="AG83" i="3"/>
  <c r="AB83" i="3"/>
  <c r="BL83" i="3"/>
  <c r="W83" i="3"/>
  <c r="AM83" i="3"/>
  <c r="AW90" i="3"/>
  <c r="AB90" i="3"/>
  <c r="W90" i="3"/>
  <c r="BG90" i="3"/>
  <c r="BL90" i="3"/>
  <c r="AM90" i="3"/>
  <c r="BB90" i="3"/>
  <c r="AR90" i="3"/>
  <c r="AG90" i="3"/>
  <c r="W88" i="3"/>
  <c r="BG88" i="3"/>
  <c r="BL88" i="3"/>
  <c r="AM88" i="3"/>
  <c r="BB88" i="3"/>
  <c r="AW88" i="3"/>
  <c r="AR88" i="3"/>
  <c r="AG88" i="3"/>
  <c r="AB88" i="3"/>
  <c r="W86" i="3"/>
  <c r="AG86" i="3"/>
  <c r="BG86" i="3"/>
  <c r="BL86" i="3"/>
  <c r="AM86" i="3"/>
  <c r="BB86" i="3"/>
  <c r="AW86" i="3"/>
  <c r="AR86" i="3"/>
  <c r="AB86" i="3"/>
  <c r="BG84" i="3"/>
  <c r="BL84" i="3"/>
  <c r="AM84" i="3"/>
  <c r="BB84" i="3"/>
  <c r="AW84" i="3"/>
  <c r="AR84" i="3"/>
  <c r="AB84" i="3"/>
  <c r="AG84" i="3"/>
  <c r="W84" i="3"/>
  <c r="W87" i="3"/>
  <c r="BG87" i="3"/>
  <c r="BL87" i="3"/>
  <c r="BB87" i="3"/>
  <c r="AW87" i="3"/>
  <c r="AR87" i="3"/>
  <c r="AG87" i="3"/>
  <c r="AB87" i="3"/>
  <c r="AM87" i="3"/>
  <c r="M76" i="3"/>
  <c r="M67" i="3"/>
  <c r="M78" i="3"/>
  <c r="M75" i="3"/>
  <c r="M72" i="3"/>
  <c r="M69" i="3"/>
  <c r="M66" i="3"/>
  <c r="M88" i="3"/>
  <c r="M85" i="3"/>
  <c r="M73" i="3"/>
  <c r="M87" i="3"/>
  <c r="M84" i="3"/>
  <c r="M70" i="3"/>
  <c r="M80" i="3"/>
  <c r="M71" i="3"/>
  <c r="M68" i="3"/>
  <c r="M89" i="3"/>
  <c r="M86" i="3"/>
  <c r="M83" i="3"/>
  <c r="M79" i="3"/>
  <c r="M77" i="3"/>
  <c r="M74" i="3"/>
  <c r="M90" i="3"/>
  <c r="G86" i="3" l="1"/>
  <c r="G65" i="3"/>
  <c r="G66" i="3"/>
  <c r="G83" i="3"/>
  <c r="G77" i="3"/>
  <c r="G89" i="3"/>
  <c r="G68" i="3"/>
  <c r="G71" i="3"/>
  <c r="G84" i="3"/>
  <c r="G87" i="3"/>
  <c r="G73" i="3"/>
  <c r="G85" i="3"/>
  <c r="G88" i="3"/>
  <c r="G69" i="3"/>
  <c r="G72" i="3"/>
  <c r="G75" i="3"/>
  <c r="G78" i="3"/>
  <c r="G67" i="3"/>
  <c r="G74" i="3"/>
  <c r="G79" i="3"/>
  <c r="G80" i="3"/>
  <c r="G70" i="3"/>
  <c r="G90" i="3"/>
  <c r="G76" i="3"/>
</calcChain>
</file>

<file path=xl/sharedStrings.xml><?xml version="1.0" encoding="utf-8"?>
<sst xmlns="http://schemas.openxmlformats.org/spreadsheetml/2006/main" count="1651" uniqueCount="672">
  <si>
    <t>JANUAR</t>
  </si>
  <si>
    <t>FEBRUAR</t>
  </si>
  <si>
    <t>MAREC</t>
  </si>
  <si>
    <t>APRIL</t>
  </si>
  <si>
    <t>MAJ</t>
  </si>
  <si>
    <t>JUNIJ</t>
  </si>
  <si>
    <t>JULIJ</t>
  </si>
  <si>
    <t>AVGUST</t>
  </si>
  <si>
    <t>SEPTEMBER</t>
  </si>
  <si>
    <t>OKTOBER</t>
  </si>
  <si>
    <t>NOVEMBER</t>
  </si>
  <si>
    <t>DECEMBER</t>
  </si>
  <si>
    <t>to</t>
  </si>
  <si>
    <t>sr</t>
  </si>
  <si>
    <t>če</t>
  </si>
  <si>
    <t>pe</t>
  </si>
  <si>
    <t>so</t>
  </si>
  <si>
    <t>ne</t>
  </si>
  <si>
    <t>po</t>
  </si>
  <si>
    <t>Novo leto</t>
  </si>
  <si>
    <t>Mija NOVAK</t>
  </si>
  <si>
    <t>Mojca ŠTERK</t>
  </si>
  <si>
    <t>Tone JESENKO</t>
  </si>
  <si>
    <t>Franci KRŽAN</t>
  </si>
  <si>
    <t>Matej MLAKAR</t>
  </si>
  <si>
    <t>Franci PETELINC</t>
  </si>
  <si>
    <t>Martin SLOVENC</t>
  </si>
  <si>
    <t>Marko GRAMC</t>
  </si>
  <si>
    <t>Leja LOPATIČ</t>
  </si>
  <si>
    <t>Nuša ROŽMAN</t>
  </si>
  <si>
    <t>N.Hribar</t>
  </si>
  <si>
    <t>M.Novak</t>
  </si>
  <si>
    <t>M.Šterk</t>
  </si>
  <si>
    <t>O.Kržan</t>
  </si>
  <si>
    <t>T.Jesenko</t>
  </si>
  <si>
    <t>F.Kržan</t>
  </si>
  <si>
    <t>T.Vimpolšek</t>
  </si>
  <si>
    <t>T.Hribar</t>
  </si>
  <si>
    <t>M.Mlakar</t>
  </si>
  <si>
    <t>F.Petelinc</t>
  </si>
  <si>
    <t>M.Slovenc</t>
  </si>
  <si>
    <t>M.Gramc</t>
  </si>
  <si>
    <t>L.Lopatič</t>
  </si>
  <si>
    <t>N.Rožman</t>
  </si>
  <si>
    <t>ZPP</t>
  </si>
  <si>
    <t>SPP</t>
  </si>
  <si>
    <t>RSPP</t>
  </si>
  <si>
    <t>Slovenska planinska pot</t>
  </si>
  <si>
    <t>Zasavska planinska pot</t>
  </si>
  <si>
    <t>GNS</t>
  </si>
  <si>
    <t>Goriško, Notranjsko in Snežmiško</t>
  </si>
  <si>
    <t>JUA</t>
  </si>
  <si>
    <t>KSA</t>
  </si>
  <si>
    <t>KAR</t>
  </si>
  <si>
    <t>Pohorje, Dravinjske gorice in Haloze</t>
  </si>
  <si>
    <t>PLJ</t>
  </si>
  <si>
    <t>Polhograjsko hribovje in Ljubljana</t>
  </si>
  <si>
    <t>PRE</t>
  </si>
  <si>
    <t>Prekmurje</t>
  </si>
  <si>
    <t>Škofjeloško, Cerkljansko in Jelovica</t>
  </si>
  <si>
    <t>SLG</t>
  </si>
  <si>
    <t>ŠLC</t>
  </si>
  <si>
    <t>Kamniško Savinjske Alpe</t>
  </si>
  <si>
    <t>Julijske Alpe</t>
  </si>
  <si>
    <t>BPP</t>
  </si>
  <si>
    <t>Brežiška planinska pot</t>
  </si>
  <si>
    <t>Karavanke</t>
  </si>
  <si>
    <t>Posavsko hribovje in Dolenjska</t>
  </si>
  <si>
    <t>POD</t>
  </si>
  <si>
    <t>Gorovje:</t>
  </si>
  <si>
    <t>Poti (stanje):</t>
  </si>
  <si>
    <t>PDB</t>
  </si>
  <si>
    <t>Mladinski odsek PDB</t>
  </si>
  <si>
    <t>Torkarji</t>
  </si>
  <si>
    <t>I. Godler</t>
  </si>
  <si>
    <t>Ivko GODLER</t>
  </si>
  <si>
    <t>mentorice</t>
  </si>
  <si>
    <t>Potepanje po Sromljah</t>
  </si>
  <si>
    <t>Praznik</t>
  </si>
  <si>
    <t>Sara GREGL</t>
  </si>
  <si>
    <t>N.Vahčič</t>
  </si>
  <si>
    <t>(2) 1</t>
  </si>
  <si>
    <t>Razširjena Slovenska planinska pot</t>
  </si>
  <si>
    <t>(po vrsti.) Tradicionalni izlet</t>
  </si>
  <si>
    <t>1</t>
  </si>
  <si>
    <t>A.Matijevc</t>
  </si>
  <si>
    <t>S.Matijevc</t>
  </si>
  <si>
    <t>Simon MATIJEVC</t>
  </si>
  <si>
    <t>Andreja MATIJEVC</t>
  </si>
  <si>
    <t>Neaktivni, ostali:</t>
  </si>
  <si>
    <t>041 365 642</t>
  </si>
  <si>
    <t>051 323 335</t>
  </si>
  <si>
    <t>041 638 911</t>
  </si>
  <si>
    <t>040 655 903</t>
  </si>
  <si>
    <t>030 383 577</t>
  </si>
  <si>
    <t>031 596 162</t>
  </si>
  <si>
    <t>031 373 328</t>
  </si>
  <si>
    <t>041 662 055</t>
  </si>
  <si>
    <t>031 422 646</t>
  </si>
  <si>
    <t>031 594 315</t>
  </si>
  <si>
    <t>041 913 158</t>
  </si>
  <si>
    <t>068 160 981</t>
  </si>
  <si>
    <t>040 870 622</t>
  </si>
  <si>
    <t>070 267 868</t>
  </si>
  <si>
    <t>031 647 825</t>
  </si>
  <si>
    <t>041 614 565</t>
  </si>
  <si>
    <t>041 901 313</t>
  </si>
  <si>
    <t>041 440 156</t>
  </si>
  <si>
    <t>031 332 577</t>
  </si>
  <si>
    <t>HRV</t>
  </si>
  <si>
    <t>B.Jevševar</t>
  </si>
  <si>
    <t>Bojan JEVŠEVAR</t>
  </si>
  <si>
    <t>Hrvaška</t>
  </si>
  <si>
    <t>POH</t>
  </si>
  <si>
    <t>N.Ivšić</t>
  </si>
  <si>
    <t>Nadja IVŠIĆ</t>
  </si>
  <si>
    <t>lahka (snežna) tura</t>
  </si>
  <si>
    <t>Velikonočni ponedeljek</t>
  </si>
  <si>
    <t>Dvodnevni izlet</t>
  </si>
  <si>
    <t>Dan upora proti okupatorju</t>
  </si>
  <si>
    <t>ITA</t>
  </si>
  <si>
    <t>Praznik dela</t>
  </si>
  <si>
    <t>Navihanci</t>
  </si>
  <si>
    <t>Italija</t>
  </si>
  <si>
    <t>Dan državnosti</t>
  </si>
  <si>
    <t>AVS</t>
  </si>
  <si>
    <t>Avstrija</t>
  </si>
  <si>
    <t>Danica Fux</t>
  </si>
  <si>
    <t>D.Fux</t>
  </si>
  <si>
    <t>poti vseh težavnosti</t>
  </si>
  <si>
    <t>Dan reformacije</t>
  </si>
  <si>
    <t>Dan spomina na mrtve</t>
  </si>
  <si>
    <t>Marijino vnebovzetje</t>
  </si>
  <si>
    <t>Božič</t>
  </si>
  <si>
    <t>Izlet v neznano</t>
  </si>
  <si>
    <t>Artiče - Sromlje</t>
  </si>
  <si>
    <t>Natalija Vahčič</t>
  </si>
  <si>
    <t>Krška vas - Stankovo</t>
  </si>
  <si>
    <t>Gadova peč - Planina</t>
  </si>
  <si>
    <t>Artiče po sadjarski</t>
  </si>
  <si>
    <t>Cerklje - Gazice</t>
  </si>
  <si>
    <t>Rojstni dnevi</t>
  </si>
  <si>
    <t>Jugorje - Gospodična</t>
  </si>
  <si>
    <t>Brestanica - Grmada (vlak)</t>
  </si>
  <si>
    <t>Sromlje - Orlica</t>
  </si>
  <si>
    <t>GKI</t>
  </si>
  <si>
    <t>Dečno selo - Sv.Jernej</t>
  </si>
  <si>
    <t>Poti (PZS.si):</t>
  </si>
  <si>
    <t>Čistilna akcija po planinskih poteh</t>
  </si>
  <si>
    <t>ostalo</t>
  </si>
  <si>
    <t>S.Gregl</t>
  </si>
  <si>
    <t>Slovenske gorice, Strojna, Košenjak in Kozjak</t>
  </si>
  <si>
    <t>Goriško, Notranjsko in Snežniško</t>
  </si>
  <si>
    <t>lahka tura</t>
  </si>
  <si>
    <t>zahtevna tura</t>
  </si>
  <si>
    <t>zelo zahtevna tura</t>
  </si>
  <si>
    <t>MLA</t>
  </si>
  <si>
    <t>TOR</t>
  </si>
  <si>
    <t>NAV</t>
  </si>
  <si>
    <t>TRA</t>
  </si>
  <si>
    <t>OST</t>
  </si>
  <si>
    <t>PDML</t>
  </si>
  <si>
    <t>Medvedov pohod drugi del</t>
  </si>
  <si>
    <t>Lisca iz Rimskih Toplic</t>
  </si>
  <si>
    <t>od klopce do klopce</t>
  </si>
  <si>
    <t>Lisca po pastirčkovi</t>
  </si>
  <si>
    <t>Debenc</t>
  </si>
  <si>
    <t>Zaključni pohod</t>
  </si>
  <si>
    <t>Srečanje Zasasavskih planincev na Bohorju</t>
  </si>
  <si>
    <t>A</t>
  </si>
  <si>
    <t>B</t>
  </si>
  <si>
    <t>C</t>
  </si>
  <si>
    <t>Č</t>
  </si>
  <si>
    <t>D</t>
  </si>
  <si>
    <t>E</t>
  </si>
  <si>
    <t>F</t>
  </si>
  <si>
    <t>G</t>
  </si>
  <si>
    <t>H</t>
  </si>
  <si>
    <t>I</t>
  </si>
  <si>
    <t>J</t>
  </si>
  <si>
    <t>K</t>
  </si>
  <si>
    <t>L</t>
  </si>
  <si>
    <t>M</t>
  </si>
  <si>
    <t>N</t>
  </si>
  <si>
    <t>O</t>
  </si>
  <si>
    <t>P</t>
  </si>
  <si>
    <t>R</t>
  </si>
  <si>
    <t>S</t>
  </si>
  <si>
    <t>Š</t>
  </si>
  <si>
    <t>T</t>
  </si>
  <si>
    <t>U</t>
  </si>
  <si>
    <t>V</t>
  </si>
  <si>
    <t>Z</t>
  </si>
  <si>
    <t>Ž</t>
  </si>
  <si>
    <t>Kapele - Jovsi (Rudi)</t>
  </si>
  <si>
    <t>Kostanjevica - Lurd</t>
  </si>
  <si>
    <t>Malence - Mrzlava vas - Globočice</t>
  </si>
  <si>
    <t>Mokrice - Rajec</t>
  </si>
  <si>
    <t>Mostec - Dobova</t>
  </si>
  <si>
    <t>Oslica - Vetrnik - harfa</t>
  </si>
  <si>
    <t>Pišece - grad</t>
  </si>
  <si>
    <t>Planina - Glavica</t>
  </si>
  <si>
    <t>Pust - Osredek</t>
  </si>
  <si>
    <t>Škocjanske jame - Artviže</t>
  </si>
  <si>
    <t>Jablanca - Bohor</t>
  </si>
  <si>
    <t>Breg - Lovrenc - Rimske Toplice</t>
  </si>
  <si>
    <t>Grad Pišece - Sv.Jedrt</t>
  </si>
  <si>
    <t>Golovec - Orle - vlak</t>
  </si>
  <si>
    <t>Bušeča vas - Gadova peč - Poštena vas</t>
  </si>
  <si>
    <t>Bizeljski grad - Pečine</t>
  </si>
  <si>
    <t>Čatež - križ kraž po Šentviški gori</t>
  </si>
  <si>
    <t>Dečno selo - Veseli vrh</t>
  </si>
  <si>
    <t>etapa Haloške pl. poti</t>
  </si>
  <si>
    <t>Po Vrbini - nasip</t>
  </si>
  <si>
    <t>Topolšica - Andrejev dom na Slemenu</t>
  </si>
  <si>
    <t>Laze - lovski dom</t>
  </si>
  <si>
    <t>2</t>
  </si>
  <si>
    <t>Polna luna</t>
  </si>
  <si>
    <t>težavnost</t>
  </si>
  <si>
    <t>odsek</t>
  </si>
  <si>
    <t>ture - predlogi</t>
  </si>
  <si>
    <t>odsek2</t>
  </si>
  <si>
    <t>Ratitovec [1.678 m] - Dražgoše</t>
  </si>
  <si>
    <t>Trdinov vrh [1.178 m]</t>
  </si>
  <si>
    <t>Novoletni pohod na Kum [1.220 m]</t>
  </si>
  <si>
    <t>Špiček [686 m]</t>
  </si>
  <si>
    <t>Lisca [948 m]</t>
  </si>
  <si>
    <t>Bohor [896 m]</t>
  </si>
  <si>
    <t>Bolnica Franja [601 m] - Ermanovec [1.026 m]</t>
  </si>
  <si>
    <t>Cerk (Gotenica) [1.192 m]</t>
  </si>
  <si>
    <t>Krim [1.107 m]</t>
  </si>
  <si>
    <t>Donačka gora [888 m]</t>
  </si>
  <si>
    <t>Zimska Komna [1.520 m]</t>
  </si>
  <si>
    <t>Zbor članov PDB</t>
  </si>
  <si>
    <t>vodniki</t>
  </si>
  <si>
    <t>Slovenske Gorice, Strojna, Košenjak in Kozjak</t>
  </si>
  <si>
    <t>dan</t>
  </si>
  <si>
    <t>poti</t>
  </si>
  <si>
    <t>gorovje</t>
  </si>
  <si>
    <t>xyz</t>
  </si>
  <si>
    <t>S.Bortek</t>
  </si>
  <si>
    <t>Simona Bortek</t>
  </si>
  <si>
    <t>Velika Kapela [1.158 m]</t>
  </si>
  <si>
    <t>Čemšeniška planina [1.204 m]</t>
  </si>
  <si>
    <t>Smokuški vrh (čez Brezniške peči) [1.122 m]</t>
  </si>
  <si>
    <t>navihanci</t>
  </si>
  <si>
    <t>torkarji</t>
  </si>
  <si>
    <t>ture2</t>
  </si>
  <si>
    <t>Blegoš [1.562 m]</t>
  </si>
  <si>
    <t>Usposabljanje za vodnike</t>
  </si>
  <si>
    <t>0-9</t>
  </si>
  <si>
    <t>Uršlja gora [1.699 m]</t>
  </si>
  <si>
    <t>Zasavska sveta gora [852 m]</t>
  </si>
  <si>
    <t>Boč [978 m]</t>
  </si>
  <si>
    <t>40. pohod po Brežiški pl. poti</t>
  </si>
  <si>
    <t>32. novoletni pohod na Kum [1.220 m]</t>
  </si>
  <si>
    <t>Kofce - Veliki vrh [2.088 m]</t>
  </si>
  <si>
    <t>Kozara (BiH)</t>
  </si>
  <si>
    <t>Naravovarstveni izlet - Pot ob ribniku v Trebčah</t>
  </si>
  <si>
    <t>Kobariški Stol [1.673 m]</t>
  </si>
  <si>
    <t>BIH</t>
  </si>
  <si>
    <t>Matajur [1.645 m]</t>
  </si>
  <si>
    <t>Pohorje: Pesek-Osankarica-Pesek</t>
  </si>
  <si>
    <t>Rogla: 3 izviri</t>
  </si>
  <si>
    <t>Laško - Hum [583 m]- vlak</t>
  </si>
  <si>
    <t>Trupejevo poldne [1.931 m]</t>
  </si>
  <si>
    <t>lahka tura, brezpotje</t>
  </si>
  <si>
    <t>vodnik</t>
  </si>
  <si>
    <t>vodnk</t>
  </si>
  <si>
    <t>Čajanka in orientacija, OŠ Dobova</t>
  </si>
  <si>
    <t>Čajanka in orientacija, 
OŠ Dobova</t>
  </si>
  <si>
    <t>otroški tabor na Celjski koči [652 m]</t>
  </si>
  <si>
    <t>Natalija VAHČIČ</t>
  </si>
  <si>
    <t>Porezen [1.630 m]</t>
  </si>
  <si>
    <t>BiH</t>
  </si>
  <si>
    <t>Slomnik, Šmohor, Malič [936 m]</t>
  </si>
  <si>
    <t>Goričko – Sotinski breg, Trdkova – Tromejnik</t>
  </si>
  <si>
    <t>Dan planincev Janče [792 m], srečanje mladih planincev</t>
  </si>
  <si>
    <t>Ojstrica [2.350 m]</t>
  </si>
  <si>
    <t>Razor [2.601 m]</t>
  </si>
  <si>
    <t>…</t>
  </si>
  <si>
    <t>Outsider, Jzersko</t>
  </si>
  <si>
    <t>Špik [2.472 m]</t>
  </si>
  <si>
    <t>Veliki Nabojs / Monte Nabois grande [2.313 m]</t>
  </si>
  <si>
    <t>Viš / Jof Fuart [2.666 m]</t>
  </si>
  <si>
    <t>Špiček (Kerinov križ) [686 m]</t>
  </si>
  <si>
    <t>19. Tolarjev pohod</t>
  </si>
  <si>
    <t>Bavški Grintavec [2.347 m]</t>
  </si>
  <si>
    <t>Prisojnik, čez okno [2.547 m]</t>
  </si>
  <si>
    <t>Tabor za odrasle</t>
  </si>
  <si>
    <t>Kranjska gora</t>
  </si>
  <si>
    <t>ali Logarska dolina</t>
  </si>
  <si>
    <t>Hoher Sonnblick [3.106 m]</t>
  </si>
  <si>
    <t>Škrlatica [2.740 m]</t>
  </si>
  <si>
    <t>Triglav [2.864 m]</t>
  </si>
  <si>
    <t>Rodica [1.966 m] - Črna prst</t>
  </si>
  <si>
    <t>Grobničke Alpe</t>
  </si>
  <si>
    <t>Resevna (vlak) [682 m]</t>
  </si>
  <si>
    <t>Resevna [682 m]</t>
  </si>
  <si>
    <t>Naravovarstveni izlet - Po poti Vodomca</t>
  </si>
  <si>
    <t>Pot prijateljstva, Snežnik - Snježnik</t>
  </si>
  <si>
    <t>Snežnik [1.796 m]</t>
  </si>
  <si>
    <t>Košutnikov turn [2.133 m]</t>
  </si>
  <si>
    <t>Vejna - Prosek - Primožev križ - Nabrežina</t>
  </si>
  <si>
    <t>Begunjščica [2.060 m] - Planina Prevala</t>
  </si>
  <si>
    <t>Planina Zajamniki [1.280 m]</t>
  </si>
  <si>
    <t>41. Martinov pohod, Martinovanje</t>
  </si>
  <si>
    <t>Sleme - Smrekovec [1.577 m]</t>
  </si>
  <si>
    <t>Papuk (Hrvaška)</t>
  </si>
  <si>
    <t>Vodniški izlet</t>
  </si>
  <si>
    <t>Pohod na Polom s PD Polom</t>
  </si>
  <si>
    <t>L. Žveglič</t>
  </si>
  <si>
    <t>Tabor v Dolomitih s PD Lisca Sevnica</t>
  </si>
  <si>
    <t>Soriška planina (avtobus)</t>
  </si>
  <si>
    <t>Ostrež - Kum [1.220 m]</t>
  </si>
  <si>
    <t>Dvodnevni pohod na Kum [1.220 m]</t>
  </si>
  <si>
    <t>Borut V.</t>
  </si>
  <si>
    <t>Vel.Cirnik (kostanjev piknik)</t>
  </si>
  <si>
    <t>Geoss [645 m]</t>
  </si>
  <si>
    <t>Uskovnica [1.154 m] - Pl. Zajamniki [1.280 m]</t>
  </si>
  <si>
    <t>2x</t>
  </si>
  <si>
    <t>12x</t>
  </si>
  <si>
    <t>31. nočni pohod na Vel. Cirnik [630 m]</t>
  </si>
  <si>
    <t>49. pohod po poteh Brežiške čete (Pečice)</t>
  </si>
  <si>
    <t>Dobrča [1.634 m]</t>
  </si>
  <si>
    <t>Pohanca - Zdole</t>
  </si>
  <si>
    <t>Janče [792 m]</t>
  </si>
  <si>
    <t>Kopitnik [910 m]</t>
  </si>
  <si>
    <t>Vel. Cirnik [630 m]</t>
  </si>
  <si>
    <t>Pohod na Polom s 
PD Polom</t>
  </si>
  <si>
    <t>Žejno - Vel. Cirnik [630 m]</t>
  </si>
  <si>
    <t>Ermanovec [1.026 m]</t>
  </si>
  <si>
    <t>Trdinov vrh [1.178 m] s Poloma</t>
  </si>
  <si>
    <t>40. pohod po Brežiški planinski poti</t>
  </si>
  <si>
    <t>Medvedov pohod, drugi del</t>
  </si>
  <si>
    <t>Družinski planinski tabor, Zgornje Jezersko</t>
  </si>
  <si>
    <t>Boč - Donačka gora [884 m] - Boč</t>
  </si>
  <si>
    <t>Boč - Donačka gora
[884 m] - Boč</t>
  </si>
  <si>
    <t>zunanji vod.</t>
  </si>
  <si>
    <t>Vel. Cirnik (kostanjev piknik)</t>
  </si>
  <si>
    <t>1 (2)</t>
  </si>
  <si>
    <t>Planinsko društvo Brežice Koledar tur 2025  1/2</t>
  </si>
  <si>
    <t>Planinsko društvo Brežice Koledar tur 2025  2/2</t>
  </si>
  <si>
    <t>Olga KRŽAN</t>
  </si>
  <si>
    <t>Donačka gora [884 m]</t>
  </si>
  <si>
    <t>Dan samostojnosti in enotnosti</t>
  </si>
  <si>
    <t>Prešernov dan, SLO kolturni praznik</t>
  </si>
  <si>
    <t>Binkošti</t>
  </si>
  <si>
    <t>Velika noč</t>
  </si>
  <si>
    <t>31. nočni pohod na</t>
  </si>
  <si>
    <t>Družinski planinski tabor,</t>
  </si>
  <si>
    <t>Zgornje Jezersko</t>
  </si>
  <si>
    <t>Bosna in Hercegovina</t>
  </si>
  <si>
    <t>Tinko VIMPOLŠEK</t>
  </si>
  <si>
    <t>društveni izleti</t>
  </si>
  <si>
    <t>Tabor v Dolomitih s</t>
  </si>
  <si>
    <t>PD Lisca Sevnica</t>
  </si>
  <si>
    <t>Naravovarstveni izlet -</t>
  </si>
  <si>
    <t>Pot ob ribniku v Trebčah</t>
  </si>
  <si>
    <t>Po poti Vodomca</t>
  </si>
  <si>
    <t xml:space="preserve">srečanje mladih planincev </t>
  </si>
  <si>
    <t>na Jančah [792 m]</t>
  </si>
  <si>
    <t>Otroški tabor, 
Celjska koča [652 m]</t>
  </si>
  <si>
    <t xml:space="preserve">Toni HRIBAR </t>
  </si>
  <si>
    <t>Vodniki z doseženo stopnjo:</t>
  </si>
  <si>
    <t xml:space="preserve">Srečanje Zasavskih </t>
  </si>
  <si>
    <t>planincev na Bohorju</t>
  </si>
  <si>
    <t>mladinski odsek</t>
  </si>
  <si>
    <t>študentski izleti</t>
  </si>
  <si>
    <t>tradicionalni izlet</t>
  </si>
  <si>
    <t>snežna tura</t>
  </si>
  <si>
    <t>zahtevna snežna tura</t>
  </si>
  <si>
    <t>zahtevna tura, brezpotje</t>
  </si>
  <si>
    <t>Outsider 7, 
Jezersko</t>
  </si>
  <si>
    <t>Nuša HRIBAR</t>
  </si>
  <si>
    <t>Pomen barv:</t>
  </si>
  <si>
    <t>Petzeck [3.283 m]</t>
  </si>
  <si>
    <t>Dan slovenskih planincev in</t>
  </si>
  <si>
    <t>sre, 1.</t>
  </si>
  <si>
    <t>čet, 2.</t>
  </si>
  <si>
    <t>pet, 3.</t>
  </si>
  <si>
    <t>sob, 4.</t>
  </si>
  <si>
    <t>ned, 5.</t>
  </si>
  <si>
    <t>pon, 6.</t>
  </si>
  <si>
    <t>tor, 7.</t>
  </si>
  <si>
    <t>sre, 8.</t>
  </si>
  <si>
    <t>čet, 9.</t>
  </si>
  <si>
    <t>Novoletni pohod na Kum [1220 m]</t>
  </si>
  <si>
    <t>Trdinov vrh [1178 m]</t>
  </si>
  <si>
    <t>Krim [1107 m]</t>
  </si>
  <si>
    <t>Velika Kapela [1158 m]</t>
  </si>
  <si>
    <t>Gadova peč-Planina</t>
  </si>
  <si>
    <t>Cerk (Gotenica) [1192 m]</t>
  </si>
  <si>
    <t>Zimska Komna [1520 m]</t>
  </si>
  <si>
    <t>Čemšeniška planina [1204 m]</t>
  </si>
  <si>
    <t>Smokuški vrh (čez Brezniške peči) [1122 m]</t>
  </si>
  <si>
    <t>Cerklje-Gazice</t>
  </si>
  <si>
    <t>Blegoš [1562 m]</t>
  </si>
  <si>
    <t>Uršlja gora [1699 m]</t>
  </si>
  <si>
    <t>Žejno-Vel. Cirnik [630 m]</t>
  </si>
  <si>
    <t>Škocjanske jame-Artviže</t>
  </si>
  <si>
    <t>Matajur [1645 m]</t>
  </si>
  <si>
    <t>Brestanica-Grmada-vlak</t>
  </si>
  <si>
    <t>Laze-lovski dom</t>
  </si>
  <si>
    <t>Golovec-Orle-vlak</t>
  </si>
  <si>
    <t>Oslica-Vetrnik-harfa</t>
  </si>
  <si>
    <t>Pohorje: Pesek-Osankarica-Pesek;  Rogla: 3 izviri</t>
  </si>
  <si>
    <t>Laško-Hum [583 m]-vlak</t>
  </si>
  <si>
    <t>Trupejevo poldne [1931 m]</t>
  </si>
  <si>
    <t>Jugorje-Gospodična</t>
  </si>
  <si>
    <t>Krška vas-Stankovo</t>
  </si>
  <si>
    <t>Dečno selo-Veseli vrh</t>
  </si>
  <si>
    <t>Mostec-Dobova</t>
  </si>
  <si>
    <t>Triglav [2864 m]</t>
  </si>
  <si>
    <t>Škrlatica [2740 m]</t>
  </si>
  <si>
    <t>Hoher Sonnblick [3106 m]</t>
  </si>
  <si>
    <t>Veliki Nabojs / Monte Nabois grande [2313 m]</t>
  </si>
  <si>
    <t>Snežnik [1796 m]</t>
  </si>
  <si>
    <t>Pot prijateljstva, 
Snežnik-Snježnik</t>
  </si>
  <si>
    <t>Sromlje-Orlica</t>
  </si>
  <si>
    <t>Vejna-Prosek-Primožev križ-Nabrežina</t>
  </si>
  <si>
    <t>Bušeča vas-Gadova peč-Poštena vas</t>
  </si>
  <si>
    <t>Dvodnevni pohod na 
Kum [1220 m]</t>
  </si>
  <si>
    <t>Košutnikov turn [2133 m]</t>
  </si>
  <si>
    <t>Po Vrbini-nasip</t>
  </si>
  <si>
    <t>Planina-Glavica</t>
  </si>
  <si>
    <t>Artiče-Sromlje</t>
  </si>
  <si>
    <t>Sleme-Smrekovec [1577 m]</t>
  </si>
  <si>
    <t>Kapele-Jovsi (Rudi)</t>
  </si>
  <si>
    <t>Dobrča [1634 m]</t>
  </si>
  <si>
    <t>Pohanca-Zdole</t>
  </si>
  <si>
    <t>Grad Pišece-Sv.Jedrt</t>
  </si>
  <si>
    <t>Ostrež-Kum [1220 m]</t>
  </si>
  <si>
    <t>Dečno selo-Sv. Jernej</t>
  </si>
  <si>
    <t>Breg-Lovrenc- Rimske Toplice</t>
  </si>
  <si>
    <t>Uskovnica [1154 m]- 
Planina Zajamniki [1280 m]</t>
  </si>
  <si>
    <t>Begunjščica [2060 m]-Planina Prevala</t>
  </si>
  <si>
    <t>Rodica [1.966 m]-Črna prst</t>
  </si>
  <si>
    <t>Kapele-Jovsi</t>
  </si>
  <si>
    <t>Resevna [682 m]-vlak</t>
  </si>
  <si>
    <t>Petzeck [3283 m]   ali</t>
  </si>
  <si>
    <t>Prisojnik, čez okno [2547 m]</t>
  </si>
  <si>
    <t>Bavški Grintavec [2347 m]</t>
  </si>
  <si>
    <t>Špik [2472 m]</t>
  </si>
  <si>
    <t>Razor [2601 m]</t>
  </si>
  <si>
    <t>Ojstrica [2350 m]</t>
  </si>
  <si>
    <t>Kostanjevica-Lurd</t>
  </si>
  <si>
    <t>Goričko-Sotinski breg, Trdkova–Tromejnik</t>
  </si>
  <si>
    <t>Bizeljski grad-Pečine</t>
  </si>
  <si>
    <t>Porezen [1630 m]</t>
  </si>
  <si>
    <t>Malence-Mrzlava vas-Globočice</t>
  </si>
  <si>
    <t>Kofce-Veliki vrh [2088 m]</t>
  </si>
  <si>
    <t>Jablanca-Bohor</t>
  </si>
  <si>
    <t>Pišece-grad</t>
  </si>
  <si>
    <t>Ratitovec [1678 m]-Dražgoše</t>
  </si>
  <si>
    <t>Čatež-križ kraž po Šentviški gori</t>
  </si>
  <si>
    <t>pet, 10.</t>
  </si>
  <si>
    <t>sob, 11.</t>
  </si>
  <si>
    <t>ned,12.</t>
  </si>
  <si>
    <t>pon, 13.</t>
  </si>
  <si>
    <t>tor, 13.</t>
  </si>
  <si>
    <t>sre, 14.</t>
  </si>
  <si>
    <t>čet, 15.</t>
  </si>
  <si>
    <t>pet, 16.</t>
  </si>
  <si>
    <t>sob, 17.</t>
  </si>
  <si>
    <t>ned, 19.</t>
  </si>
  <si>
    <t>tor, 14.</t>
  </si>
  <si>
    <t>sre, 15.</t>
  </si>
  <si>
    <t>čet, 16.</t>
  </si>
  <si>
    <t>pet, 17.</t>
  </si>
  <si>
    <t>sob, 18.</t>
  </si>
  <si>
    <t>pon, 20.</t>
  </si>
  <si>
    <t>tor, 21.</t>
  </si>
  <si>
    <t>sre, 21.</t>
  </si>
  <si>
    <t>čet, 22.</t>
  </si>
  <si>
    <t>pet, 23.</t>
  </si>
  <si>
    <t>sob, 24.</t>
  </si>
  <si>
    <t>ned, 25.</t>
  </si>
  <si>
    <t>pon, 27.</t>
  </si>
  <si>
    <t>tor, 28.</t>
  </si>
  <si>
    <t>sre, 29.</t>
  </si>
  <si>
    <t>čet, 30.</t>
  </si>
  <si>
    <t>pet, 31.</t>
  </si>
  <si>
    <t>sob, 1.</t>
  </si>
  <si>
    <t>tor, 4.</t>
  </si>
  <si>
    <t>sre, 5.</t>
  </si>
  <si>
    <t>ned, 2.</t>
  </si>
  <si>
    <t>pon, 3.</t>
  </si>
  <si>
    <t>čet, 6.</t>
  </si>
  <si>
    <t>pet, 7.</t>
  </si>
  <si>
    <t>sob, 8.</t>
  </si>
  <si>
    <t>ned, 9.</t>
  </si>
  <si>
    <t>pon, 10.</t>
  </si>
  <si>
    <t>tor, 11.</t>
  </si>
  <si>
    <t>sre, 12.</t>
  </si>
  <si>
    <t>čet, 13.</t>
  </si>
  <si>
    <t>pet, 14.</t>
  </si>
  <si>
    <t>sob, 15.</t>
  </si>
  <si>
    <t>ned, 16.</t>
  </si>
  <si>
    <t>pon, 17.</t>
  </si>
  <si>
    <t>tor, 18.</t>
  </si>
  <si>
    <t>sre, 19.</t>
  </si>
  <si>
    <t>čet, 20.</t>
  </si>
  <si>
    <t>pet, 21.</t>
  </si>
  <si>
    <t>sob, 22.</t>
  </si>
  <si>
    <t>ned, 23.</t>
  </si>
  <si>
    <t>pon, 24.</t>
  </si>
  <si>
    <t>tor, 25.</t>
  </si>
  <si>
    <t>sre, 26.</t>
  </si>
  <si>
    <t>pet, 28.</t>
  </si>
  <si>
    <t>čet, 27.</t>
  </si>
  <si>
    <t>sob, 29.</t>
  </si>
  <si>
    <t>ned, 30.</t>
  </si>
  <si>
    <t>pon, 31.</t>
  </si>
  <si>
    <t>sob, 5.</t>
  </si>
  <si>
    <t>tor, 1.</t>
  </si>
  <si>
    <t>sre, 2.</t>
  </si>
  <si>
    <t>čet, 3.</t>
  </si>
  <si>
    <t>pet, 4.</t>
  </si>
  <si>
    <t>ned, 6.</t>
  </si>
  <si>
    <t>pon, 7.</t>
  </si>
  <si>
    <t>tor, 8.</t>
  </si>
  <si>
    <t>sre, 9.</t>
  </si>
  <si>
    <t>čet, 10.</t>
  </si>
  <si>
    <t>pet, 11.</t>
  </si>
  <si>
    <t>sob, 12.</t>
  </si>
  <si>
    <t>ned, 13.</t>
  </si>
  <si>
    <t>pon, 14.</t>
  </si>
  <si>
    <t>tor, 15.</t>
  </si>
  <si>
    <t>sre, 16.</t>
  </si>
  <si>
    <t>čet, 17.</t>
  </si>
  <si>
    <t>pet, 18.</t>
  </si>
  <si>
    <t>sob, 19.</t>
  </si>
  <si>
    <t>pon, 21.</t>
  </si>
  <si>
    <t>tor, 22.</t>
  </si>
  <si>
    <t>sre, 23.</t>
  </si>
  <si>
    <t>čet, 24.</t>
  </si>
  <si>
    <t>pet, 25.</t>
  </si>
  <si>
    <t>sob, 26.</t>
  </si>
  <si>
    <t>ned, 27.</t>
  </si>
  <si>
    <t>pon, 28.</t>
  </si>
  <si>
    <t>tor, 29.</t>
  </si>
  <si>
    <t>sre, 30.</t>
  </si>
  <si>
    <t>čet, 1.</t>
  </si>
  <si>
    <t>pet, 2.</t>
  </si>
  <si>
    <t>sob, 3.</t>
  </si>
  <si>
    <t>ned, 4.</t>
  </si>
  <si>
    <t>pon, 5.</t>
  </si>
  <si>
    <t>tor, 6.</t>
  </si>
  <si>
    <t>sre, 7.</t>
  </si>
  <si>
    <t>čet, 8.</t>
  </si>
  <si>
    <t>pet, 8.</t>
  </si>
  <si>
    <t>sob, 10.</t>
  </si>
  <si>
    <t>ned, 11.</t>
  </si>
  <si>
    <t>pon, 12.</t>
  </si>
  <si>
    <t>ned, 18.</t>
  </si>
  <si>
    <t>pon, 19.</t>
  </si>
  <si>
    <t>tor, 20.</t>
  </si>
  <si>
    <t>pon, 26.</t>
  </si>
  <si>
    <t>tor, 27.</t>
  </si>
  <si>
    <t>čet, 29.</t>
  </si>
  <si>
    <t>pet, 30.</t>
  </si>
  <si>
    <t>sob, 31.</t>
  </si>
  <si>
    <t>sre, 28.</t>
  </si>
  <si>
    <t>ned, 1.</t>
  </si>
  <si>
    <t>pon, 2.</t>
  </si>
  <si>
    <t>sre, 4.</t>
  </si>
  <si>
    <t>čet, 5.</t>
  </si>
  <si>
    <t>pet, 6.</t>
  </si>
  <si>
    <t>sob, 7.</t>
  </si>
  <si>
    <t>ned, 8.</t>
  </si>
  <si>
    <t>pon, 9.</t>
  </si>
  <si>
    <t>tor, 10.</t>
  </si>
  <si>
    <t>sre, 11.</t>
  </si>
  <si>
    <t>čet, 12.</t>
  </si>
  <si>
    <t>pet, 13.</t>
  </si>
  <si>
    <t>sob, 14.</t>
  </si>
  <si>
    <t>ned, 15.</t>
  </si>
  <si>
    <t>pon, 16.</t>
  </si>
  <si>
    <t>tor, 17.</t>
  </si>
  <si>
    <t>sre, 18.</t>
  </si>
  <si>
    <t>čet, 19.</t>
  </si>
  <si>
    <t>pet, 20.</t>
  </si>
  <si>
    <t>sob, 21.</t>
  </si>
  <si>
    <t>ned, 22.</t>
  </si>
  <si>
    <t>pon, 23.</t>
  </si>
  <si>
    <t>tor, 24.</t>
  </si>
  <si>
    <t>sre, 25.</t>
  </si>
  <si>
    <t>čet, 26.</t>
  </si>
  <si>
    <t>pet, 27.</t>
  </si>
  <si>
    <t>sob, 28.</t>
  </si>
  <si>
    <t>ned, 29.</t>
  </si>
  <si>
    <t>pon, 30.</t>
  </si>
  <si>
    <t>tor, 3.</t>
  </si>
  <si>
    <t>sre, 25. 6.</t>
  </si>
  <si>
    <t>tro, 8.</t>
  </si>
  <si>
    <t>ned, 20.</t>
  </si>
  <si>
    <t>čet, 31.</t>
  </si>
  <si>
    <t>pet, 1.</t>
  </si>
  <si>
    <t>sob, 2.</t>
  </si>
  <si>
    <t>ned, 3.</t>
  </si>
  <si>
    <t>pon, 4.</t>
  </si>
  <si>
    <t>tor, 5.</t>
  </si>
  <si>
    <t>sre, 6.</t>
  </si>
  <si>
    <t>čet, 7.</t>
  </si>
  <si>
    <t>sob, 9.</t>
  </si>
  <si>
    <t>ned, 10.</t>
  </si>
  <si>
    <t>pon, 11.</t>
  </si>
  <si>
    <t>tor, 12.</t>
  </si>
  <si>
    <t>sre, 13.</t>
  </si>
  <si>
    <t>čet, 14.</t>
  </si>
  <si>
    <t>pet, 15.</t>
  </si>
  <si>
    <t>sob, 16.</t>
  </si>
  <si>
    <t>ned, 17.</t>
  </si>
  <si>
    <t>pon, 18.</t>
  </si>
  <si>
    <t>tor, 19.</t>
  </si>
  <si>
    <t>sre, 20.</t>
  </si>
  <si>
    <t>čet, 21.</t>
  </si>
  <si>
    <t>pet, 22.</t>
  </si>
  <si>
    <t>sob, 23.</t>
  </si>
  <si>
    <t>ned, 24.</t>
  </si>
  <si>
    <t>pon, 25.</t>
  </si>
  <si>
    <t>tor, 26.</t>
  </si>
  <si>
    <t>sre, 27.</t>
  </si>
  <si>
    <t>čet, 28.</t>
  </si>
  <si>
    <t>pet, 29.</t>
  </si>
  <si>
    <t>ned, 31.</t>
  </si>
  <si>
    <t>pon, 1.</t>
  </si>
  <si>
    <t>tor, 2.</t>
  </si>
  <si>
    <t>sre, 3.</t>
  </si>
  <si>
    <t>čet, 4.</t>
  </si>
  <si>
    <t>pet, 5.</t>
  </si>
  <si>
    <t>sob, 6.</t>
  </si>
  <si>
    <t>ned, 7.</t>
  </si>
  <si>
    <t>pon, 8.</t>
  </si>
  <si>
    <t>tor, 9.</t>
  </si>
  <si>
    <t>sre, 10.</t>
  </si>
  <si>
    <t>čet, 11.</t>
  </si>
  <si>
    <t>pet, 12.</t>
  </si>
  <si>
    <t>ned, 14.</t>
  </si>
  <si>
    <t>pon, 15.</t>
  </si>
  <si>
    <t>tor, 16.</t>
  </si>
  <si>
    <t>sre, 17.</t>
  </si>
  <si>
    <t>pet, 19.</t>
  </si>
  <si>
    <t>sob, 20.</t>
  </si>
  <si>
    <t>ned, 21.</t>
  </si>
  <si>
    <t>pon, 22.</t>
  </si>
  <si>
    <t>tor, 23.</t>
  </si>
  <si>
    <t>sre, 24.</t>
  </si>
  <si>
    <t>čet, 25.</t>
  </si>
  <si>
    <t>pet, 26.</t>
  </si>
  <si>
    <t>sob, 27.</t>
  </si>
  <si>
    <t>ned, 28.</t>
  </si>
  <si>
    <t>pon, 29.</t>
  </si>
  <si>
    <t>tor, 30.</t>
  </si>
  <si>
    <t>sob, 13.</t>
  </si>
  <si>
    <t>ned, 12.</t>
  </si>
  <si>
    <t>sre, 22.</t>
  </si>
  <si>
    <t>čet, 23.</t>
  </si>
  <si>
    <t>pet, 24.</t>
  </si>
  <si>
    <t>sob, 25.</t>
  </si>
  <si>
    <t>ned, 26.</t>
  </si>
  <si>
    <t>čet, 18.</t>
  </si>
  <si>
    <t>sre, 31.</t>
  </si>
  <si>
    <t>Bolnica Franja [601 m]-Ermanovec [1.026 m]</t>
  </si>
  <si>
    <t>Topolšica-Andrejev    dom na Slemenu</t>
  </si>
  <si>
    <t>Kobariški Stol [1673 m],</t>
  </si>
  <si>
    <t>čet, 26. 6.</t>
  </si>
  <si>
    <t>Viš / Jof Fuart [2666 m],</t>
  </si>
  <si>
    <t>sob, 30.</t>
  </si>
  <si>
    <t xml:space="preserve">Naravovarstveni izlet - </t>
  </si>
  <si>
    <t>Mokrice-Rajec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</si>
</sst>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charset val="238"/>
      <scheme val="minor"/>
    </font>
    <font>
      <sz val="8"/>
      <name val="Calibri"/>
      <family val="2"/>
      <charset val="238"/>
      <scheme val="minor"/>
    </font>
    <font>
      <sz val="10"/>
      <color theme="1"/>
      <name val="Arial Narrow"/>
      <family val="2"/>
      <charset val="238"/>
    </font>
    <font>
      <sz val="12"/>
      <color theme="1"/>
      <name val="Arial Narrow"/>
      <family val="2"/>
      <charset val="238"/>
    </font>
    <font>
      <u/>
      <sz val="11"/>
      <color theme="10"/>
      <name val="Calibri"/>
      <family val="2"/>
      <charset val="238"/>
      <scheme val="minor"/>
    </font>
    <font>
      <sz val="9"/>
      <name val="Arial Narrow"/>
      <family val="2"/>
      <charset val="238"/>
    </font>
    <font>
      <b/>
      <sz val="10"/>
      <color theme="1"/>
      <name val="Arial Narrow"/>
      <family val="2"/>
      <charset val="238"/>
    </font>
    <font>
      <b/>
      <u/>
      <sz val="10"/>
      <color theme="1"/>
      <name val="Arial Narrow"/>
      <family val="2"/>
      <charset val="238"/>
    </font>
    <font>
      <b/>
      <sz val="12"/>
      <color theme="1"/>
      <name val="Arial Narrow"/>
      <family val="2"/>
      <charset val="238"/>
    </font>
    <font>
      <b/>
      <u/>
      <sz val="12"/>
      <name val="Arial Narrow"/>
      <family val="2"/>
      <charset val="238"/>
    </font>
    <font>
      <b/>
      <u/>
      <sz val="11"/>
      <name val="Arial Narrow"/>
      <family val="2"/>
      <charset val="238"/>
    </font>
    <font>
      <sz val="9"/>
      <color theme="1"/>
      <name val="Arial Narrow"/>
      <family val="2"/>
      <charset val="238"/>
    </font>
    <font>
      <b/>
      <sz val="11"/>
      <color theme="1"/>
      <name val="Arial Narrow"/>
      <family val="2"/>
      <charset val="238"/>
    </font>
    <font>
      <sz val="8"/>
      <color theme="1"/>
      <name val="Arial Narrow"/>
      <family val="2"/>
      <charset val="238"/>
    </font>
    <font>
      <b/>
      <sz val="10"/>
      <color theme="1"/>
      <name val="Arial Narrow"/>
      <family val="2"/>
    </font>
    <font>
      <b/>
      <sz val="11"/>
      <color theme="1"/>
      <name val="Arial Narrow"/>
      <family val="2"/>
    </font>
    <font>
      <sz val="10"/>
      <color rgb="FFC00000"/>
      <name val="Arial Narrow"/>
      <family val="2"/>
      <charset val="238"/>
    </font>
    <font>
      <b/>
      <sz val="12"/>
      <name val="Arial Narrow"/>
      <family val="2"/>
      <charset val="238"/>
    </font>
    <font>
      <b/>
      <sz val="12"/>
      <color theme="1"/>
      <name val="Arial Narrow"/>
      <family val="2"/>
    </font>
    <font>
      <b/>
      <sz val="9"/>
      <color theme="1"/>
      <name val="Arial Narrow"/>
      <family val="2"/>
    </font>
    <font>
      <sz val="8"/>
      <color theme="1"/>
      <name val="Arial Narrow"/>
      <family val="2"/>
    </font>
    <font>
      <sz val="11"/>
      <color theme="1"/>
      <name val="Arial Narrow"/>
      <family val="2"/>
      <charset val="238"/>
    </font>
    <font>
      <sz val="11"/>
      <name val="Arial Narrow"/>
      <family val="2"/>
      <charset val="238"/>
    </font>
    <font>
      <b/>
      <sz val="18"/>
      <color theme="1"/>
      <name val="Arial Narrow"/>
      <family val="2"/>
      <charset val="238"/>
    </font>
    <font>
      <u/>
      <sz val="9"/>
      <color theme="4"/>
      <name val="Arial Narrow"/>
      <family val="2"/>
      <charset val="238"/>
    </font>
    <font>
      <b/>
      <sz val="10"/>
      <color rgb="FFC00000"/>
      <name val="Arial Narrow"/>
      <family val="2"/>
      <charset val="238"/>
    </font>
    <font>
      <b/>
      <sz val="11"/>
      <color rgb="FFC00000"/>
      <name val="Arial Narrow"/>
      <family val="2"/>
      <charset val="238"/>
    </font>
    <font>
      <b/>
      <sz val="12"/>
      <color rgb="FFC00000"/>
      <name val="Arial Narrow"/>
      <family val="2"/>
      <charset val="238"/>
    </font>
    <font>
      <sz val="12"/>
      <color theme="1"/>
      <name val="Arial Narrow"/>
      <family val="2"/>
    </font>
    <font>
      <b/>
      <u/>
      <sz val="11"/>
      <color rgb="FFFF0000"/>
      <name val="Arial Narrow"/>
      <family val="2"/>
      <charset val="238"/>
    </font>
    <font>
      <u/>
      <sz val="11"/>
      <color theme="10"/>
      <name val="Arial Narrow"/>
      <family val="2"/>
      <charset val="238"/>
    </font>
    <font>
      <sz val="11"/>
      <color theme="1"/>
      <name val="Arial Narrow"/>
      <family val="2"/>
    </font>
    <font>
      <b/>
      <sz val="12"/>
      <color rgb="FFFF0000"/>
      <name val="Arial Narrow"/>
      <family val="2"/>
      <charset val="238"/>
    </font>
    <font>
      <b/>
      <sz val="10"/>
      <name val="Arial Narrow"/>
      <family val="2"/>
    </font>
    <font>
      <sz val="11"/>
      <name val="Calibri"/>
      <family val="2"/>
      <charset val="238"/>
      <scheme val="minor"/>
    </font>
    <font>
      <sz val="12"/>
      <name val="Arial Narrow"/>
      <family val="2"/>
      <charset val="238"/>
    </font>
    <font>
      <b/>
      <u/>
      <sz val="12"/>
      <color rgb="FFFF0000"/>
      <name val="Arial Narrow"/>
      <family val="2"/>
      <charset val="238"/>
    </font>
    <font>
      <sz val="11"/>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color theme="1"/>
      <name val="Arial Narrow"/>
      <family val="2"/>
    </font>
    <font>
      <b/>
      <sz val="11"/>
      <color rgb="FF0000CC"/>
      <name val="Arial Narrow"/>
      <family val="2"/>
      <charset val="238"/>
    </font>
    <font>
      <sz val="12"/>
      <color rgb="FFFF0000"/>
      <name val="Arial Narrow"/>
      <family val="2"/>
      <charset val="238"/>
    </font>
    <font>
      <u/>
      <sz val="9"/>
      <color theme="10"/>
      <name val="Calibri"/>
      <family val="2"/>
      <charset val="238"/>
      <scheme val="minor"/>
    </font>
    <font>
      <sz val="8"/>
      <name val="Arial Narrow"/>
      <family val="2"/>
      <charset val="238"/>
    </font>
    <font>
      <sz val="14"/>
      <color theme="1"/>
      <name val="Arial Narrow"/>
      <family val="2"/>
      <charset val="238"/>
    </font>
    <font>
      <b/>
      <sz val="14"/>
      <color theme="1"/>
      <name val="Arial"/>
      <family val="2"/>
      <charset val="238"/>
    </font>
    <font>
      <sz val="8"/>
      <color rgb="FFC00000"/>
      <name val="Arial Narrow"/>
      <family val="2"/>
      <charset val="238"/>
    </font>
    <font>
      <b/>
      <u/>
      <sz val="12"/>
      <color rgb="FFC00000"/>
      <name val="Arial Narrow"/>
      <family val="2"/>
      <charset val="238"/>
    </font>
    <font>
      <b/>
      <u/>
      <sz val="10"/>
      <color rgb="FFC00000"/>
      <name val="Arial Narrow"/>
      <family val="2"/>
      <charset val="238"/>
    </font>
    <font>
      <b/>
      <sz val="11"/>
      <color rgb="FFC00000"/>
      <name val="Calibri"/>
      <family val="2"/>
      <charset val="238"/>
      <scheme val="minor"/>
    </font>
    <font>
      <b/>
      <sz val="8"/>
      <color rgb="FFC00000"/>
      <name val="Arial Narrow"/>
      <family val="2"/>
      <charset val="238"/>
    </font>
    <font>
      <b/>
      <sz val="14"/>
      <name val="Arial Narrow"/>
      <family val="2"/>
      <charset val="238"/>
    </font>
    <font>
      <b/>
      <sz val="14"/>
      <color theme="1"/>
      <name val="Arial Narrow"/>
      <family val="2"/>
      <charset val="238"/>
    </font>
    <font>
      <b/>
      <sz val="10"/>
      <color rgb="FF0000CC"/>
      <name val="Arial Narrow"/>
      <family val="2"/>
      <charset val="238"/>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91E1FF"/>
        <bgColor indexed="64"/>
      </patternFill>
    </fill>
    <fill>
      <patternFill patternType="solid">
        <fgColor theme="7" tint="0.39997558519241921"/>
        <bgColor indexed="64"/>
      </patternFill>
    </fill>
    <fill>
      <patternFill patternType="solid">
        <fgColor theme="5" tint="0.39997558519241921"/>
        <bgColor indexed="64"/>
      </patternFill>
    </fill>
  </fills>
  <borders count="6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top/>
      <bottom style="slantDashDot">
        <color indexed="64"/>
      </bottom>
      <diagonal/>
    </border>
    <border>
      <left style="medium">
        <color indexed="64"/>
      </left>
      <right/>
      <top style="mediumDashed">
        <color indexed="64"/>
      </top>
      <bottom/>
      <diagonal/>
    </border>
    <border>
      <left/>
      <right/>
      <top style="mediumDashed">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Dashed">
        <color indexed="64"/>
      </top>
      <bottom/>
      <diagonal/>
    </border>
    <border>
      <left style="medium">
        <color indexed="64"/>
      </left>
      <right/>
      <top style="mediumDashed">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Dashed">
        <color indexed="64"/>
      </bottom>
      <diagonal/>
    </border>
    <border>
      <left style="medium">
        <color indexed="64"/>
      </left>
      <right/>
      <top style="thin">
        <color indexed="64"/>
      </top>
      <bottom style="mediumDashed">
        <color indexed="64"/>
      </bottom>
      <diagonal/>
    </border>
    <border>
      <left/>
      <right/>
      <top style="slantDashDot">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style="slantDashDot">
        <color indexed="64"/>
      </left>
      <right/>
      <top style="thin">
        <color indexed="64"/>
      </top>
      <bottom style="thin">
        <color indexed="64"/>
      </bottom>
      <diagonal/>
    </border>
    <border>
      <left/>
      <right style="slantDashDot">
        <color indexed="64"/>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mediumDashed">
        <color theme="1"/>
      </bottom>
      <diagonal/>
    </border>
    <border>
      <left/>
      <right/>
      <top style="thin">
        <color theme="1"/>
      </top>
      <bottom style="mediumDashed">
        <color theme="1"/>
      </bottom>
      <diagonal/>
    </border>
    <border>
      <left/>
      <right style="thin">
        <color theme="1"/>
      </right>
      <top style="thin">
        <color theme="1"/>
      </top>
      <bottom style="mediumDashed">
        <color theme="1"/>
      </bottom>
      <diagonal/>
    </border>
    <border>
      <left style="medium">
        <color theme="1"/>
      </left>
      <right/>
      <top style="mediumDashed">
        <color theme="1"/>
      </top>
      <bottom style="thin">
        <color indexed="64"/>
      </bottom>
      <diagonal/>
    </border>
    <border>
      <left/>
      <right/>
      <top style="mediumDashed">
        <color theme="1"/>
      </top>
      <bottom/>
      <diagonal/>
    </border>
    <border>
      <left/>
      <right style="medium">
        <color theme="1"/>
      </right>
      <top style="mediumDashed">
        <color theme="1"/>
      </top>
      <bottom/>
      <diagonal/>
    </border>
    <border>
      <left style="medium">
        <color theme="1"/>
      </left>
      <right/>
      <top/>
      <bottom/>
      <diagonal/>
    </border>
    <border>
      <left/>
      <right style="medium">
        <color theme="1"/>
      </right>
      <top/>
      <bottom/>
      <diagonal/>
    </border>
    <border>
      <left style="medium">
        <color theme="1"/>
      </left>
      <right/>
      <top/>
      <bottom style="medium">
        <color indexed="64"/>
      </bottom>
      <diagonal/>
    </border>
    <border>
      <left/>
      <right style="medium">
        <color theme="1"/>
      </right>
      <top/>
      <bottom style="medium">
        <color indexed="64"/>
      </bottom>
      <diagonal/>
    </border>
  </borders>
  <cellStyleXfs count="2">
    <xf numFmtId="0" fontId="0" fillId="0" borderId="0"/>
    <xf numFmtId="0" fontId="4" fillId="0" borderId="0" applyNumberFormat="0" applyFill="0" applyBorder="0" applyAlignment="0" applyProtection="0"/>
  </cellStyleXfs>
  <cellXfs count="537">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vertical="center"/>
    </xf>
    <xf numFmtId="0" fontId="11" fillId="0" borderId="0" xfId="0" applyFont="1" applyAlignment="1">
      <alignment vertical="center"/>
    </xf>
    <xf numFmtId="0" fontId="3" fillId="0" borderId="0" xfId="0" applyFont="1" applyAlignment="1">
      <alignment horizontal="right" vertical="center"/>
    </xf>
    <xf numFmtId="0" fontId="9" fillId="0" borderId="0" xfId="1" applyFont="1" applyAlignment="1">
      <alignment vertical="center"/>
    </xf>
    <xf numFmtId="0" fontId="2" fillId="0" borderId="0" xfId="0" applyFont="1" applyAlignment="1">
      <alignment horizontal="left" vertical="center"/>
    </xf>
    <xf numFmtId="0" fontId="9" fillId="0" borderId="0" xfId="1" applyFont="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6" fillId="0" borderId="0" xfId="0" applyFont="1" applyAlignment="1">
      <alignment horizontal="left" vertical="center" indent="1"/>
    </xf>
    <xf numFmtId="0" fontId="3" fillId="0" borderId="3" xfId="0" applyFont="1" applyBorder="1" applyAlignment="1">
      <alignment vertical="center"/>
    </xf>
    <xf numFmtId="0" fontId="3" fillId="0" borderId="9" xfId="0" applyFont="1" applyBorder="1" applyAlignment="1">
      <alignment vertical="center"/>
    </xf>
    <xf numFmtId="0" fontId="3" fillId="0" borderId="5" xfId="0" applyFont="1" applyBorder="1" applyAlignment="1">
      <alignment vertical="center"/>
    </xf>
    <xf numFmtId="0" fontId="11"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12"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3" fillId="0" borderId="7" xfId="0" applyFont="1" applyBorder="1" applyAlignment="1">
      <alignment vertical="center"/>
    </xf>
    <xf numFmtId="0" fontId="2" fillId="0" borderId="5" xfId="0" applyFont="1" applyBorder="1" applyAlignment="1">
      <alignment vertical="center"/>
    </xf>
    <xf numFmtId="0" fontId="14" fillId="0" borderId="0" xfId="0" applyFont="1" applyAlignment="1">
      <alignment horizontal="left" vertical="center" indent="1"/>
    </xf>
    <xf numFmtId="0" fontId="7" fillId="0" borderId="0" xfId="0" applyFont="1" applyAlignment="1">
      <alignment horizontal="left" vertical="center"/>
    </xf>
    <xf numFmtId="0" fontId="3" fillId="0" borderId="24" xfId="0" applyFont="1" applyBorder="1" applyAlignment="1">
      <alignment vertical="center"/>
    </xf>
    <xf numFmtId="49" fontId="2" fillId="0" borderId="0" xfId="0" applyNumberFormat="1" applyFont="1" applyAlignment="1">
      <alignment horizontal="center" vertical="center"/>
    </xf>
    <xf numFmtId="0" fontId="14"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xf>
    <xf numFmtId="0" fontId="2" fillId="4" borderId="19" xfId="0" applyFont="1" applyFill="1" applyBorder="1" applyAlignment="1">
      <alignment horizontal="left" vertical="center"/>
    </xf>
    <xf numFmtId="0" fontId="3" fillId="0" borderId="11" xfId="0" applyFont="1" applyBorder="1" applyAlignment="1">
      <alignment vertical="center"/>
    </xf>
    <xf numFmtId="0" fontId="2" fillId="4" borderId="0" xfId="0" applyFont="1" applyFill="1" applyAlignment="1">
      <alignment vertical="center"/>
    </xf>
    <xf numFmtId="0" fontId="10" fillId="0" borderId="0" xfId="1" applyFont="1" applyAlignment="1">
      <alignment vertical="center"/>
    </xf>
    <xf numFmtId="0" fontId="2" fillId="0" borderId="19" xfId="0" applyFont="1" applyBorder="1" applyAlignment="1">
      <alignment horizontal="lef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6" fillId="0" borderId="0" xfId="0" applyFont="1" applyAlignment="1">
      <alignment horizontal="left" vertical="center"/>
    </xf>
    <xf numFmtId="0" fontId="2" fillId="5" borderId="0" xfId="0" applyFont="1" applyFill="1" applyAlignment="1">
      <alignment vertical="center"/>
    </xf>
    <xf numFmtId="0" fontId="8" fillId="0" borderId="0" xfId="0" applyFont="1" applyAlignment="1">
      <alignment vertical="center"/>
    </xf>
    <xf numFmtId="0" fontId="24" fillId="0" borderId="0" xfId="1" applyFont="1" applyFill="1" applyAlignment="1">
      <alignment horizontal="right"/>
    </xf>
    <xf numFmtId="0" fontId="24" fillId="0" borderId="0" xfId="1" applyFont="1" applyAlignment="1">
      <alignment horizontal="right" vertical="center"/>
    </xf>
    <xf numFmtId="0" fontId="24" fillId="0" borderId="0" xfId="1" applyFont="1" applyFill="1" applyBorder="1" applyAlignment="1">
      <alignment horizontal="right" vertical="center"/>
    </xf>
    <xf numFmtId="0" fontId="25" fillId="0" borderId="3" xfId="0" applyFont="1" applyBorder="1" applyAlignment="1">
      <alignment horizontal="left" vertical="center"/>
    </xf>
    <xf numFmtId="0" fontId="2" fillId="0" borderId="0" xfId="0" applyFont="1" applyAlignment="1">
      <alignment horizontal="right" vertical="center"/>
    </xf>
    <xf numFmtId="0" fontId="3" fillId="0" borderId="0" xfId="0" applyFont="1" applyAlignment="1">
      <alignment horizontal="center" vertical="center"/>
    </xf>
    <xf numFmtId="0" fontId="6" fillId="0" borderId="0" xfId="0" applyFont="1" applyAlignment="1">
      <alignment horizontal="center" vertical="center"/>
    </xf>
    <xf numFmtId="0" fontId="2" fillId="0" borderId="20" xfId="0" applyFont="1" applyBorder="1" applyAlignment="1">
      <alignment horizontal="right" vertical="center"/>
    </xf>
    <xf numFmtId="0" fontId="28" fillId="0" borderId="0" xfId="0" applyFont="1" applyAlignment="1">
      <alignment vertical="center"/>
    </xf>
    <xf numFmtId="0" fontId="3" fillId="0" borderId="0" xfId="0" applyFont="1"/>
    <xf numFmtId="0" fontId="21" fillId="0" borderId="0" xfId="0" applyFont="1"/>
    <xf numFmtId="0" fontId="21" fillId="0" borderId="0" xfId="0" applyFont="1" applyAlignment="1">
      <alignment vertical="center"/>
    </xf>
    <xf numFmtId="0" fontId="30" fillId="0" borderId="0" xfId="1" applyFont="1" applyBorder="1"/>
    <xf numFmtId="0" fontId="4" fillId="0" borderId="0" xfId="1" applyAlignment="1">
      <alignment vertical="center"/>
    </xf>
    <xf numFmtId="0" fontId="21" fillId="0" borderId="0" xfId="0" applyFont="1" applyAlignment="1">
      <alignment horizontal="center" vertical="center"/>
    </xf>
    <xf numFmtId="0" fontId="21" fillId="0" borderId="0" xfId="0" applyFont="1" applyAlignment="1">
      <alignment horizontal="right" vertical="center"/>
    </xf>
    <xf numFmtId="0" fontId="31" fillId="0" borderId="0" xfId="0" applyFont="1" applyAlignment="1">
      <alignment vertical="center"/>
    </xf>
    <xf numFmtId="0" fontId="2" fillId="0" borderId="16" xfId="0" applyFont="1" applyBorder="1" applyAlignment="1">
      <alignment vertical="center"/>
    </xf>
    <xf numFmtId="0" fontId="2" fillId="0" borderId="36" xfId="0" applyFont="1" applyBorder="1" applyAlignment="1">
      <alignment horizontal="right" vertical="center"/>
    </xf>
    <xf numFmtId="0" fontId="2" fillId="0" borderId="38" xfId="0" applyFont="1" applyBorder="1" applyAlignment="1">
      <alignment vertical="center"/>
    </xf>
    <xf numFmtId="0" fontId="2" fillId="0" borderId="39" xfId="0" applyFont="1" applyBorder="1" applyAlignment="1">
      <alignment horizontal="right" vertical="center"/>
    </xf>
    <xf numFmtId="0" fontId="2" fillId="0" borderId="2" xfId="0" applyFont="1" applyBorder="1" applyAlignment="1">
      <alignment horizontal="right" vertical="center"/>
    </xf>
    <xf numFmtId="0" fontId="2" fillId="0" borderId="11" xfId="0" applyFont="1" applyBorder="1" applyAlignment="1">
      <alignment vertical="center"/>
    </xf>
    <xf numFmtId="0" fontId="2" fillId="0" borderId="24" xfId="0" applyFont="1" applyBorder="1" applyAlignment="1">
      <alignment horizontal="right" vertical="center"/>
    </xf>
    <xf numFmtId="0" fontId="30" fillId="0" borderId="0" xfId="1" applyFont="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16" xfId="0" applyFont="1" applyBorder="1" applyAlignment="1">
      <alignment vertical="center"/>
    </xf>
    <xf numFmtId="0" fontId="3" fillId="0" borderId="36" xfId="0" applyFont="1" applyBorder="1" applyAlignment="1">
      <alignment vertical="center"/>
    </xf>
    <xf numFmtId="0" fontId="3" fillId="0" borderId="13" xfId="0" applyFont="1" applyBorder="1" applyAlignment="1">
      <alignment vertical="center"/>
    </xf>
    <xf numFmtId="0" fontId="3" fillId="0" borderId="34" xfId="0" applyFont="1" applyBorder="1" applyAlignment="1">
      <alignment vertical="center"/>
    </xf>
    <xf numFmtId="0" fontId="22" fillId="0" borderId="0" xfId="0" applyFont="1" applyAlignment="1">
      <alignment horizontal="center" vertical="center"/>
    </xf>
    <xf numFmtId="0" fontId="32" fillId="0" borderId="0" xfId="0" applyFont="1" applyAlignment="1">
      <alignment horizontal="left" vertical="center"/>
    </xf>
    <xf numFmtId="0" fontId="32" fillId="0" borderId="0" xfId="0" applyFont="1"/>
    <xf numFmtId="0" fontId="32" fillId="0" borderId="0" xfId="0" applyFont="1" applyAlignment="1">
      <alignment vertical="center"/>
    </xf>
    <xf numFmtId="0" fontId="18" fillId="0" borderId="0" xfId="0" applyFont="1" applyAlignment="1">
      <alignment horizontal="left" vertical="center"/>
    </xf>
    <xf numFmtId="0" fontId="2" fillId="0" borderId="0" xfId="0" applyFont="1" applyAlignment="1">
      <alignment horizontal="left"/>
    </xf>
    <xf numFmtId="0" fontId="19" fillId="0" borderId="0" xfId="0" applyFont="1" applyAlignment="1">
      <alignment horizontal="left" vertical="center"/>
    </xf>
    <xf numFmtId="0" fontId="33" fillId="0" borderId="0" xfId="0" applyFont="1" applyAlignment="1">
      <alignment horizontal="left" vertical="center" indent="1"/>
    </xf>
    <xf numFmtId="0" fontId="6" fillId="0" borderId="0" xfId="0" applyFont="1" applyAlignment="1">
      <alignment horizontal="left" indent="1"/>
    </xf>
    <xf numFmtId="49" fontId="6" fillId="0" borderId="0" xfId="0" applyNumberFormat="1" applyFont="1" applyAlignment="1">
      <alignment horizontal="left" vertical="center"/>
    </xf>
    <xf numFmtId="49" fontId="2" fillId="0" borderId="0" xfId="0" applyNumberFormat="1" applyFont="1" applyAlignment="1">
      <alignment horizontal="left" vertical="center"/>
    </xf>
    <xf numFmtId="49" fontId="11" fillId="0" borderId="0" xfId="0" applyNumberFormat="1" applyFont="1" applyAlignment="1">
      <alignment horizontal="center" vertical="center"/>
    </xf>
    <xf numFmtId="0" fontId="4" fillId="0" borderId="0" xfId="1"/>
    <xf numFmtId="0" fontId="2" fillId="0" borderId="39" xfId="0" applyFont="1" applyBorder="1" applyAlignment="1">
      <alignment vertical="center"/>
    </xf>
    <xf numFmtId="0" fontId="2" fillId="0" borderId="24" xfId="0" applyFont="1" applyBorder="1" applyAlignment="1">
      <alignment vertical="center"/>
    </xf>
    <xf numFmtId="0" fontId="2" fillId="0" borderId="36" xfId="0" applyFont="1" applyBorder="1" applyAlignment="1">
      <alignment vertical="center"/>
    </xf>
    <xf numFmtId="0" fontId="0" fillId="0" borderId="0" xfId="0"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34" fillId="0" borderId="0" xfId="1" applyFont="1" applyAlignment="1">
      <alignment horizontal="center" vertical="center"/>
    </xf>
    <xf numFmtId="0" fontId="21" fillId="0" borderId="2" xfId="0" applyFont="1" applyBorder="1" applyAlignment="1">
      <alignment horizontal="center" vertical="center"/>
    </xf>
    <xf numFmtId="0" fontId="0" fillId="0" borderId="0" xfId="0" applyAlignment="1">
      <alignment vertical="center"/>
    </xf>
    <xf numFmtId="0" fontId="14" fillId="0" borderId="22" xfId="0" applyFont="1" applyBorder="1" applyAlignment="1">
      <alignment horizontal="right" vertical="center"/>
    </xf>
    <xf numFmtId="0" fontId="37" fillId="0" borderId="0" xfId="0" applyFont="1" applyAlignment="1">
      <alignment vertical="center"/>
    </xf>
    <xf numFmtId="0" fontId="40" fillId="0" borderId="0" xfId="0" applyFont="1" applyAlignment="1">
      <alignment horizontal="left"/>
    </xf>
    <xf numFmtId="0" fontId="39" fillId="0" borderId="0" xfId="0" applyFont="1" applyAlignment="1">
      <alignment horizontal="left" vertical="center"/>
    </xf>
    <xf numFmtId="0" fontId="0" fillId="0" borderId="0" xfId="0" applyAlignment="1">
      <alignment horizontal="left" vertical="center"/>
    </xf>
    <xf numFmtId="0" fontId="15" fillId="0" borderId="0" xfId="0" applyFont="1" applyAlignment="1">
      <alignment vertical="center"/>
    </xf>
    <xf numFmtId="0" fontId="14" fillId="0" borderId="14" xfId="0" applyFont="1" applyBorder="1" applyAlignment="1">
      <alignment horizontal="right" vertical="center"/>
    </xf>
    <xf numFmtId="0" fontId="34" fillId="0" borderId="0" xfId="1" applyFont="1" applyAlignment="1">
      <alignment horizontal="right" vertical="center"/>
    </xf>
    <xf numFmtId="0" fontId="37" fillId="0" borderId="0" xfId="0" applyFont="1" applyAlignment="1">
      <alignment vertical="center" wrapText="1"/>
    </xf>
    <xf numFmtId="0" fontId="35" fillId="0" borderId="0" xfId="0" applyFont="1" applyAlignment="1">
      <alignment vertical="center"/>
    </xf>
    <xf numFmtId="0" fontId="42" fillId="0" borderId="0" xfId="1" applyFont="1" applyAlignment="1">
      <alignment vertical="center"/>
    </xf>
    <xf numFmtId="0" fontId="41" fillId="0" borderId="0" xfId="1" applyFont="1" applyAlignment="1">
      <alignment vertical="center"/>
    </xf>
    <xf numFmtId="0" fontId="37" fillId="0" borderId="0" xfId="0" applyFont="1" applyAlignment="1">
      <alignment horizontal="right"/>
    </xf>
    <xf numFmtId="0" fontId="38" fillId="0" borderId="0" xfId="0" applyFont="1" applyAlignment="1">
      <alignment horizontal="left" vertical="center"/>
    </xf>
    <xf numFmtId="0" fontId="37" fillId="0" borderId="0" xfId="0" applyFont="1" applyAlignment="1">
      <alignment horizontal="right" vertical="center"/>
    </xf>
    <xf numFmtId="0" fontId="39" fillId="0" borderId="0" xfId="0" applyFont="1" applyAlignment="1">
      <alignment horizontal="right" vertical="center"/>
    </xf>
    <xf numFmtId="0" fontId="0" fillId="0" borderId="0" xfId="0" applyAlignment="1">
      <alignment horizontal="right" vertical="center"/>
    </xf>
    <xf numFmtId="0" fontId="13" fillId="0" borderId="36" xfId="0" applyFont="1" applyBorder="1" applyAlignment="1">
      <alignment horizontal="right" vertical="center"/>
    </xf>
    <xf numFmtId="0" fontId="13" fillId="0" borderId="24" xfId="0" applyFont="1" applyBorder="1" applyAlignment="1">
      <alignment horizontal="right"/>
    </xf>
    <xf numFmtId="0" fontId="13" fillId="0" borderId="6" xfId="0" applyFont="1" applyBorder="1" applyAlignment="1">
      <alignment horizontal="right"/>
    </xf>
    <xf numFmtId="0" fontId="13" fillId="0" borderId="36" xfId="0" applyFont="1" applyBorder="1" applyAlignment="1">
      <alignment horizontal="right"/>
    </xf>
    <xf numFmtId="0" fontId="13" fillId="0" borderId="24" xfId="0" applyFont="1" applyBorder="1" applyAlignment="1">
      <alignment horizontal="right" vertical="center"/>
    </xf>
    <xf numFmtId="0" fontId="13" fillId="0" borderId="39" xfId="0" applyFont="1" applyBorder="1" applyAlignment="1">
      <alignment horizontal="right"/>
    </xf>
    <xf numFmtId="0" fontId="13" fillId="0" borderId="0" xfId="0" applyFont="1" applyAlignment="1">
      <alignment horizontal="right"/>
    </xf>
    <xf numFmtId="0" fontId="13" fillId="0" borderId="2" xfId="0" applyFont="1" applyBorder="1" applyAlignment="1">
      <alignment horizontal="right"/>
    </xf>
    <xf numFmtId="0" fontId="6" fillId="0" borderId="14" xfId="0" applyFont="1" applyBorder="1" applyAlignment="1">
      <alignment vertical="center"/>
    </xf>
    <xf numFmtId="0" fontId="35" fillId="0" borderId="0" xfId="0" applyFont="1" applyAlignment="1">
      <alignment horizontal="right" vertical="center"/>
    </xf>
    <xf numFmtId="0" fontId="5" fillId="0" borderId="0" xfId="1" applyFont="1" applyFill="1" applyAlignment="1">
      <alignment horizontal="right"/>
    </xf>
    <xf numFmtId="0" fontId="5" fillId="0" borderId="0" xfId="1" applyFont="1" applyAlignment="1">
      <alignment horizontal="right" vertical="center"/>
    </xf>
    <xf numFmtId="0" fontId="5" fillId="0" borderId="0" xfId="1" applyFont="1" applyFill="1" applyBorder="1" applyAlignment="1">
      <alignment horizontal="right" vertical="center"/>
    </xf>
    <xf numFmtId="0" fontId="43" fillId="0" borderId="0" xfId="0" applyFont="1" applyAlignment="1">
      <alignment vertical="center"/>
    </xf>
    <xf numFmtId="0" fontId="43" fillId="0" borderId="0" xfId="0" applyFont="1" applyAlignment="1">
      <alignment horizontal="left" vertical="center"/>
    </xf>
    <xf numFmtId="0" fontId="43" fillId="0" borderId="0" xfId="0" applyFont="1" applyAlignment="1">
      <alignment horizontal="center" vertical="center"/>
    </xf>
    <xf numFmtId="0" fontId="14" fillId="0" borderId="0" xfId="0" applyFont="1" applyAlignment="1">
      <alignment horizontal="center" vertical="center"/>
    </xf>
    <xf numFmtId="49" fontId="43" fillId="0" borderId="0" xfId="0" applyNumberFormat="1" applyFont="1" applyAlignment="1">
      <alignment horizontal="center" vertical="center"/>
    </xf>
    <xf numFmtId="0" fontId="14" fillId="0" borderId="0" xfId="0" applyFont="1" applyAlignment="1">
      <alignment vertical="center"/>
    </xf>
    <xf numFmtId="0" fontId="21" fillId="6" borderId="21" xfId="0" applyFont="1" applyFill="1" applyBorder="1" applyAlignment="1">
      <alignment horizontal="center" vertical="center"/>
    </xf>
    <xf numFmtId="0" fontId="2" fillId="6" borderId="0" xfId="0" applyFont="1" applyFill="1" applyAlignment="1">
      <alignment horizontal="left" vertical="center"/>
    </xf>
    <xf numFmtId="0" fontId="14" fillId="6" borderId="22" xfId="0" applyFont="1" applyFill="1" applyBorder="1" applyAlignment="1">
      <alignment horizontal="right" vertical="center"/>
    </xf>
    <xf numFmtId="0" fontId="2" fillId="6" borderId="19" xfId="0" applyFont="1" applyFill="1" applyBorder="1" applyAlignment="1">
      <alignment horizontal="left" vertical="center"/>
    </xf>
    <xf numFmtId="0" fontId="2" fillId="6" borderId="20" xfId="0" applyFont="1" applyFill="1" applyBorder="1" applyAlignment="1">
      <alignment horizontal="right" vertical="center"/>
    </xf>
    <xf numFmtId="0" fontId="3" fillId="6" borderId="0" xfId="0" applyFont="1" applyFill="1" applyAlignment="1">
      <alignment vertical="center"/>
    </xf>
    <xf numFmtId="0" fontId="13" fillId="6" borderId="22" xfId="0" applyFont="1" applyFill="1" applyBorder="1" applyAlignment="1">
      <alignment horizontal="right"/>
    </xf>
    <xf numFmtId="0" fontId="3" fillId="6" borderId="22" xfId="0" applyFont="1" applyFill="1" applyBorder="1" applyAlignment="1">
      <alignment vertical="center"/>
    </xf>
    <xf numFmtId="0" fontId="21" fillId="0" borderId="11" xfId="0" applyFont="1" applyBorder="1" applyAlignment="1">
      <alignment vertical="center"/>
    </xf>
    <xf numFmtId="0" fontId="21" fillId="0" borderId="38" xfId="0" applyFont="1" applyBorder="1" applyAlignment="1">
      <alignment vertical="center"/>
    </xf>
    <xf numFmtId="0" fontId="21" fillId="0" borderId="3" xfId="0" applyFont="1" applyBorder="1" applyAlignment="1">
      <alignment vertical="center"/>
    </xf>
    <xf numFmtId="0" fontId="46" fillId="0" borderId="0" xfId="1" applyFont="1" applyAlignment="1">
      <alignment horizontal="right" vertical="center"/>
    </xf>
    <xf numFmtId="0" fontId="21" fillId="0" borderId="9" xfId="0" applyFont="1" applyBorder="1" applyAlignment="1">
      <alignment vertical="center"/>
    </xf>
    <xf numFmtId="0" fontId="13" fillId="0" borderId="10" xfId="0" applyFont="1" applyBorder="1" applyAlignment="1">
      <alignment horizontal="right"/>
    </xf>
    <xf numFmtId="0" fontId="46" fillId="0" borderId="0" xfId="1" applyFont="1" applyFill="1" applyBorder="1" applyAlignment="1">
      <alignment horizontal="right" vertical="center"/>
    </xf>
    <xf numFmtId="0" fontId="21" fillId="0" borderId="16" xfId="0" applyFont="1" applyBorder="1" applyAlignment="1">
      <alignment vertical="center"/>
    </xf>
    <xf numFmtId="0" fontId="2" fillId="6" borderId="22" xfId="0" applyFont="1" applyFill="1" applyBorder="1" applyAlignment="1">
      <alignment horizontal="right" vertical="center"/>
    </xf>
    <xf numFmtId="0" fontId="8" fillId="0" borderId="14" xfId="0" applyFont="1" applyBorder="1" applyAlignment="1">
      <alignment vertical="center" wrapText="1"/>
    </xf>
    <xf numFmtId="0" fontId="8" fillId="0" borderId="22" xfId="0" applyFont="1" applyBorder="1" applyAlignment="1">
      <alignment vertical="center" wrapText="1"/>
    </xf>
    <xf numFmtId="0" fontId="4" fillId="0" borderId="0" xfId="1" quotePrefix="1" applyAlignment="1">
      <alignment vertical="center"/>
    </xf>
    <xf numFmtId="0" fontId="21" fillId="0" borderId="5" xfId="0" applyFont="1" applyBorder="1" applyAlignment="1">
      <alignment vertical="center"/>
    </xf>
    <xf numFmtId="0" fontId="21" fillId="0" borderId="13" xfId="0" applyFont="1" applyBorder="1" applyAlignment="1">
      <alignment vertical="center"/>
    </xf>
    <xf numFmtId="0" fontId="13" fillId="0" borderId="34" xfId="0" applyFont="1" applyBorder="1" applyAlignment="1">
      <alignment horizontal="right"/>
    </xf>
    <xf numFmtId="0" fontId="13" fillId="0" borderId="26" xfId="0" applyFont="1" applyBorder="1" applyAlignment="1">
      <alignment horizontal="right"/>
    </xf>
    <xf numFmtId="0" fontId="4" fillId="0" borderId="0" xfId="1" applyAlignment="1">
      <alignment horizontal="right" vertical="center"/>
    </xf>
    <xf numFmtId="0" fontId="48" fillId="0" borderId="0" xfId="0" applyFont="1" applyAlignment="1">
      <alignment horizontal="left" vertical="center"/>
    </xf>
    <xf numFmtId="0" fontId="48" fillId="0" borderId="0" xfId="0" applyFont="1" applyAlignment="1">
      <alignment vertical="center"/>
    </xf>
    <xf numFmtId="0" fontId="49" fillId="0" borderId="0" xfId="0" applyFont="1" applyAlignment="1">
      <alignment vertical="center"/>
    </xf>
    <xf numFmtId="0" fontId="21" fillId="0" borderId="19" xfId="0" applyFont="1" applyBorder="1" applyAlignment="1">
      <alignment vertical="center"/>
    </xf>
    <xf numFmtId="49" fontId="6" fillId="0" borderId="0" xfId="0" applyNumberFormat="1" applyFont="1" applyAlignment="1">
      <alignment horizontal="center" vertical="center"/>
    </xf>
    <xf numFmtId="0" fontId="36" fillId="0" borderId="0" xfId="0" applyFont="1" applyAlignment="1">
      <alignment horizontal="left" vertical="center"/>
    </xf>
    <xf numFmtId="0" fontId="16" fillId="0" borderId="57" xfId="0" applyFont="1" applyBorder="1" applyAlignment="1">
      <alignment vertical="center"/>
    </xf>
    <xf numFmtId="0" fontId="16" fillId="0" borderId="60" xfId="0" applyFont="1" applyBorder="1" applyAlignment="1">
      <alignment vertical="center"/>
    </xf>
    <xf numFmtId="0" fontId="50" fillId="0" borderId="61" xfId="0" applyFont="1" applyBorder="1" applyAlignment="1">
      <alignment horizontal="right"/>
    </xf>
    <xf numFmtId="0" fontId="25" fillId="0" borderId="57" xfId="0" applyFont="1" applyBorder="1" applyAlignment="1">
      <alignment vertical="center"/>
    </xf>
    <xf numFmtId="0" fontId="25" fillId="0" borderId="60" xfId="0" applyFont="1" applyBorder="1" applyAlignment="1">
      <alignment vertical="center"/>
    </xf>
    <xf numFmtId="0" fontId="8" fillId="4" borderId="13" xfId="0" applyFont="1" applyFill="1" applyBorder="1" applyAlignment="1">
      <alignment vertical="center"/>
    </xf>
    <xf numFmtId="0" fontId="8" fillId="6" borderId="13" xfId="0" applyFont="1" applyFill="1" applyBorder="1" applyAlignment="1">
      <alignment vertical="center"/>
    </xf>
    <xf numFmtId="0" fontId="8" fillId="6" borderId="14" xfId="0" applyFont="1" applyFill="1" applyBorder="1" applyAlignment="1">
      <alignment vertical="center"/>
    </xf>
    <xf numFmtId="0" fontId="2" fillId="6" borderId="0" xfId="0" applyFont="1" applyFill="1" applyAlignment="1">
      <alignment vertical="center"/>
    </xf>
    <xf numFmtId="0" fontId="36" fillId="0" borderId="2" xfId="0" applyFont="1" applyBorder="1" applyAlignment="1">
      <alignment vertical="center"/>
    </xf>
    <xf numFmtId="0" fontId="25" fillId="0" borderId="3" xfId="0" applyFont="1" applyBorder="1" applyAlignment="1">
      <alignment vertical="center"/>
    </xf>
    <xf numFmtId="0" fontId="25" fillId="0" borderId="2" xfId="0" applyFont="1" applyBorder="1" applyAlignment="1">
      <alignment vertical="center"/>
    </xf>
    <xf numFmtId="0" fontId="27" fillId="0" borderId="36" xfId="0" applyFont="1" applyBorder="1" applyAlignment="1">
      <alignment vertical="center" wrapText="1"/>
    </xf>
    <xf numFmtId="0" fontId="25" fillId="0" borderId="16" xfId="0" applyFont="1" applyBorder="1" applyAlignment="1">
      <alignment vertical="center"/>
    </xf>
    <xf numFmtId="0" fontId="36" fillId="0" borderId="24" xfId="0" applyFont="1" applyBorder="1" applyAlignment="1">
      <alignment vertical="center"/>
    </xf>
    <xf numFmtId="0" fontId="52" fillId="0" borderId="3" xfId="0" applyFont="1" applyBorder="1" applyAlignment="1">
      <alignment vertical="center"/>
    </xf>
    <xf numFmtId="0" fontId="25" fillId="0" borderId="16" xfId="0" applyFont="1" applyBorder="1" applyAlignment="1">
      <alignment vertical="center" wrapText="1"/>
    </xf>
    <xf numFmtId="0" fontId="25" fillId="0" borderId="11" xfId="0" applyFont="1" applyBorder="1" applyAlignment="1">
      <alignment vertical="center"/>
    </xf>
    <xf numFmtId="0" fontId="8" fillId="5" borderId="13" xfId="0" applyFont="1" applyFill="1" applyBorder="1" applyAlignment="1">
      <alignment vertical="center"/>
    </xf>
    <xf numFmtId="0" fontId="2" fillId="5" borderId="0" xfId="0" applyFont="1" applyFill="1" applyAlignment="1">
      <alignment horizontal="left" vertical="center"/>
    </xf>
    <xf numFmtId="0" fontId="54" fillId="0" borderId="36" xfId="0" applyFont="1" applyBorder="1" applyAlignment="1">
      <alignment horizontal="right"/>
    </xf>
    <xf numFmtId="0" fontId="51" fillId="0" borderId="2" xfId="0" applyFont="1" applyBorder="1" applyAlignment="1">
      <alignment horizontal="left" vertical="center"/>
    </xf>
    <xf numFmtId="0" fontId="52" fillId="0" borderId="3" xfId="0" applyFont="1" applyBorder="1" applyAlignment="1">
      <alignment horizontal="left" vertical="center"/>
    </xf>
    <xf numFmtId="0" fontId="45" fillId="0" borderId="3" xfId="0" applyFont="1" applyBorder="1" applyAlignment="1">
      <alignment horizontal="left" vertical="center"/>
    </xf>
    <xf numFmtId="0" fontId="45" fillId="0" borderId="2" xfId="0" applyFont="1" applyBorder="1" applyAlignment="1">
      <alignment horizontal="left" vertical="center"/>
    </xf>
    <xf numFmtId="0" fontId="25" fillId="0" borderId="0" xfId="0" applyFont="1" applyAlignment="1">
      <alignment vertical="center"/>
    </xf>
    <xf numFmtId="0" fontId="25" fillId="0" borderId="7" xfId="0" applyFont="1" applyBorder="1" applyAlignment="1">
      <alignment vertical="center"/>
    </xf>
    <xf numFmtId="0" fontId="47" fillId="0" borderId="58" xfId="0" applyFont="1" applyBorder="1" applyAlignment="1">
      <alignment horizontal="right"/>
    </xf>
    <xf numFmtId="0" fontId="8" fillId="6" borderId="0" xfId="0" applyFont="1" applyFill="1" applyAlignment="1">
      <alignment vertical="center"/>
    </xf>
    <xf numFmtId="0" fontId="8" fillId="6" borderId="22" xfId="0" applyFont="1" applyFill="1" applyBorder="1" applyAlignment="1">
      <alignment vertical="center"/>
    </xf>
    <xf numFmtId="0" fontId="8" fillId="6" borderId="13" xfId="0" applyFont="1" applyFill="1" applyBorder="1" applyAlignment="1">
      <alignment vertical="center" wrapText="1"/>
    </xf>
    <xf numFmtId="0" fontId="8" fillId="6" borderId="14" xfId="0" applyFont="1" applyFill="1" applyBorder="1" applyAlignment="1">
      <alignment vertical="center" wrapText="1"/>
    </xf>
    <xf numFmtId="0" fontId="8" fillId="6" borderId="22" xfId="0" applyFont="1" applyFill="1" applyBorder="1" applyAlignment="1">
      <alignment vertical="center" wrapText="1"/>
    </xf>
    <xf numFmtId="0" fontId="21" fillId="5" borderId="21" xfId="0" applyFont="1" applyFill="1" applyBorder="1" applyAlignment="1">
      <alignment horizontal="center" vertical="center"/>
    </xf>
    <xf numFmtId="0" fontId="21" fillId="8" borderId="21" xfId="0" applyFont="1" applyFill="1" applyBorder="1" applyAlignment="1">
      <alignment horizontal="center" vertical="center"/>
    </xf>
    <xf numFmtId="0" fontId="2" fillId="8" borderId="22" xfId="0" applyFont="1" applyFill="1" applyBorder="1" applyAlignment="1">
      <alignment horizontal="right" vertical="center"/>
    </xf>
    <xf numFmtId="0" fontId="2" fillId="8" borderId="0" xfId="0" applyFont="1" applyFill="1" applyAlignment="1">
      <alignment horizontal="left" vertical="center"/>
    </xf>
    <xf numFmtId="0" fontId="14" fillId="5" borderId="22" xfId="0" applyFont="1" applyFill="1" applyBorder="1" applyAlignment="1">
      <alignment horizontal="right" vertical="center"/>
    </xf>
    <xf numFmtId="0" fontId="2" fillId="5" borderId="19" xfId="0" applyFont="1" applyFill="1" applyBorder="1" applyAlignment="1">
      <alignment horizontal="left" vertical="center"/>
    </xf>
    <xf numFmtId="0" fontId="2" fillId="5" borderId="20" xfId="0" applyFont="1" applyFill="1" applyBorder="1" applyAlignment="1">
      <alignment horizontal="right" vertical="center"/>
    </xf>
    <xf numFmtId="0" fontId="8" fillId="5" borderId="0" xfId="0" applyFont="1" applyFill="1" applyAlignment="1">
      <alignment vertical="center"/>
    </xf>
    <xf numFmtId="0" fontId="3" fillId="5" borderId="0" xfId="0" applyFont="1" applyFill="1" applyAlignment="1">
      <alignment vertical="center"/>
    </xf>
    <xf numFmtId="0" fontId="21" fillId="9" borderId="21" xfId="0" applyFont="1" applyFill="1" applyBorder="1" applyAlignment="1">
      <alignment horizontal="center" vertical="center"/>
    </xf>
    <xf numFmtId="0" fontId="2" fillId="9" borderId="0" xfId="0" applyFont="1" applyFill="1" applyAlignment="1">
      <alignment horizontal="left" vertical="center"/>
    </xf>
    <xf numFmtId="0" fontId="14" fillId="9" borderId="22" xfId="0" applyFont="1" applyFill="1" applyBorder="1" applyAlignment="1">
      <alignment horizontal="right" vertical="center"/>
    </xf>
    <xf numFmtId="0" fontId="2" fillId="9" borderId="19" xfId="0" applyFont="1" applyFill="1" applyBorder="1" applyAlignment="1">
      <alignment horizontal="left" vertical="center"/>
    </xf>
    <xf numFmtId="0" fontId="2" fillId="9" borderId="20" xfId="0" applyFont="1" applyFill="1" applyBorder="1" applyAlignment="1">
      <alignment horizontal="right" vertical="center"/>
    </xf>
    <xf numFmtId="0" fontId="2" fillId="9" borderId="22" xfId="0" applyFont="1" applyFill="1" applyBorder="1" applyAlignment="1">
      <alignment horizontal="right" vertical="center"/>
    </xf>
    <xf numFmtId="0" fontId="6" fillId="7" borderId="14" xfId="0" applyFont="1" applyFill="1" applyBorder="1" applyAlignment="1">
      <alignment horizontal="right" vertical="center"/>
    </xf>
    <xf numFmtId="0" fontId="2" fillId="7" borderId="20" xfId="0" applyFont="1" applyFill="1" applyBorder="1" applyAlignment="1">
      <alignment horizontal="right" vertical="center"/>
    </xf>
    <xf numFmtId="0" fontId="2" fillId="7" borderId="19" xfId="0" applyFont="1" applyFill="1" applyBorder="1" applyAlignment="1">
      <alignment vertical="center"/>
    </xf>
    <xf numFmtId="0" fontId="6" fillId="7" borderId="20" xfId="0" applyFont="1" applyFill="1" applyBorder="1" applyAlignment="1">
      <alignment horizontal="right" vertical="center"/>
    </xf>
    <xf numFmtId="0" fontId="8" fillId="7" borderId="0" xfId="0" applyFont="1" applyFill="1" applyAlignment="1">
      <alignment vertical="center" wrapText="1"/>
    </xf>
    <xf numFmtId="0" fontId="14" fillId="7" borderId="22" xfId="0" applyFont="1" applyFill="1" applyBorder="1" applyAlignment="1">
      <alignment horizontal="right" vertical="center"/>
    </xf>
    <xf numFmtId="0" fontId="2" fillId="7" borderId="14" xfId="0" applyFont="1" applyFill="1" applyBorder="1" applyAlignment="1">
      <alignment horizontal="right" vertical="center"/>
    </xf>
    <xf numFmtId="0" fontId="6" fillId="7" borderId="14" xfId="0" applyFont="1" applyFill="1" applyBorder="1" applyAlignment="1">
      <alignment vertical="center"/>
    </xf>
    <xf numFmtId="0" fontId="2" fillId="7" borderId="47"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14" xfId="0" applyFont="1" applyFill="1" applyBorder="1" applyAlignment="1">
      <alignment horizontal="right" vertical="center"/>
    </xf>
    <xf numFmtId="0" fontId="2" fillId="2" borderId="22" xfId="0" applyFont="1" applyFill="1" applyBorder="1" applyAlignment="1">
      <alignment horizontal="right" vertical="center"/>
    </xf>
    <xf numFmtId="0" fontId="13" fillId="3" borderId="14" xfId="0" applyFont="1" applyFill="1" applyBorder="1" applyAlignment="1">
      <alignment vertical="center"/>
    </xf>
    <xf numFmtId="0" fontId="2" fillId="3" borderId="20" xfId="0" applyFont="1" applyFill="1" applyBorder="1" applyAlignment="1">
      <alignment horizontal="right" vertical="center"/>
    </xf>
    <xf numFmtId="0" fontId="2" fillId="3" borderId="47" xfId="0" applyFont="1" applyFill="1" applyBorder="1" applyAlignment="1">
      <alignment horizontal="right" vertical="center"/>
    </xf>
    <xf numFmtId="0" fontId="8" fillId="9" borderId="0" xfId="0" applyFont="1" applyFill="1" applyAlignment="1">
      <alignment vertical="center"/>
    </xf>
    <xf numFmtId="0" fontId="2" fillId="9" borderId="0" xfId="0" applyFont="1" applyFill="1" applyAlignment="1">
      <alignment vertical="center"/>
    </xf>
    <xf numFmtId="0" fontId="2" fillId="3" borderId="0" xfId="0" applyFont="1" applyFill="1" applyAlignment="1">
      <alignment horizontal="left" vertical="center"/>
    </xf>
    <xf numFmtId="0" fontId="2" fillId="3" borderId="22" xfId="0" applyFont="1" applyFill="1" applyBorder="1" applyAlignment="1">
      <alignment horizontal="right" vertical="center"/>
    </xf>
    <xf numFmtId="0" fontId="14" fillId="8" borderId="22" xfId="0" applyFont="1" applyFill="1" applyBorder="1" applyAlignment="1">
      <alignment horizontal="right" vertical="center"/>
    </xf>
    <xf numFmtId="0" fontId="6" fillId="6" borderId="22" xfId="0" applyFont="1" applyFill="1" applyBorder="1" applyAlignment="1">
      <alignment horizontal="right" vertical="center"/>
    </xf>
    <xf numFmtId="0" fontId="3" fillId="6" borderId="29" xfId="0" applyFont="1" applyFill="1" applyBorder="1" applyAlignment="1">
      <alignment vertical="center"/>
    </xf>
    <xf numFmtId="0" fontId="3" fillId="6" borderId="55" xfId="0" applyFont="1" applyFill="1" applyBorder="1" applyAlignment="1">
      <alignment vertical="center"/>
    </xf>
    <xf numFmtId="0" fontId="6" fillId="5" borderId="22" xfId="0" applyFont="1" applyFill="1" applyBorder="1" applyAlignment="1">
      <alignment horizontal="right" vertical="center"/>
    </xf>
    <xf numFmtId="0" fontId="2" fillId="5" borderId="28" xfId="0" applyFont="1" applyFill="1" applyBorder="1" applyAlignment="1">
      <alignment horizontal="left" vertical="center"/>
    </xf>
    <xf numFmtId="0" fontId="2" fillId="5" borderId="47" xfId="0" applyFont="1" applyFill="1" applyBorder="1" applyAlignment="1">
      <alignment horizontal="right" vertical="center"/>
    </xf>
    <xf numFmtId="0" fontId="2" fillId="5" borderId="22" xfId="0" applyFont="1" applyFill="1" applyBorder="1" applyAlignment="1">
      <alignment horizontal="right" vertical="center"/>
    </xf>
    <xf numFmtId="0" fontId="2" fillId="5" borderId="22" xfId="0" applyFont="1" applyFill="1" applyBorder="1" applyAlignment="1">
      <alignment vertical="center"/>
    </xf>
    <xf numFmtId="0" fontId="2" fillId="6" borderId="28" xfId="0" applyFont="1" applyFill="1" applyBorder="1" applyAlignment="1">
      <alignment horizontal="left" vertical="center"/>
    </xf>
    <xf numFmtId="0" fontId="2" fillId="6" borderId="47" xfId="0" applyFont="1" applyFill="1" applyBorder="1" applyAlignment="1">
      <alignment horizontal="right" vertical="center"/>
    </xf>
    <xf numFmtId="0" fontId="8" fillId="5" borderId="22" xfId="0" applyFont="1" applyFill="1" applyBorder="1" applyAlignment="1">
      <alignment vertical="center"/>
    </xf>
    <xf numFmtId="0" fontId="13" fillId="5" borderId="14" xfId="0" applyFont="1" applyFill="1" applyBorder="1" applyAlignment="1">
      <alignment horizontal="right"/>
    </xf>
    <xf numFmtId="0" fontId="8" fillId="5" borderId="44" xfId="0" applyFont="1" applyFill="1" applyBorder="1" applyAlignment="1">
      <alignment vertical="center" wrapText="1"/>
    </xf>
    <xf numFmtId="0" fontId="8" fillId="5" borderId="22" xfId="0" applyFont="1" applyFill="1" applyBorder="1" applyAlignment="1">
      <alignment vertical="center" wrapText="1"/>
    </xf>
    <xf numFmtId="0" fontId="2" fillId="3" borderId="0" xfId="0" applyFont="1" applyFill="1" applyAlignment="1">
      <alignment vertical="center"/>
    </xf>
    <xf numFmtId="0" fontId="8" fillId="5" borderId="13" xfId="0" applyFont="1" applyFill="1" applyBorder="1" applyAlignment="1">
      <alignment vertical="center" wrapText="1"/>
    </xf>
    <xf numFmtId="0" fontId="8" fillId="5" borderId="0" xfId="0" applyFont="1" applyFill="1" applyAlignment="1">
      <alignment vertical="center" wrapText="1"/>
    </xf>
    <xf numFmtId="0" fontId="8" fillId="5" borderId="14" xfId="0" applyFont="1" applyFill="1" applyBorder="1" applyAlignment="1">
      <alignment vertical="center" wrapText="1"/>
    </xf>
    <xf numFmtId="0" fontId="8" fillId="5" borderId="14" xfId="0" applyFont="1" applyFill="1" applyBorder="1" applyAlignment="1">
      <alignment vertical="center"/>
    </xf>
    <xf numFmtId="0" fontId="8" fillId="3" borderId="13" xfId="0" applyFont="1" applyFill="1" applyBorder="1" applyAlignment="1">
      <alignment vertical="center"/>
    </xf>
    <xf numFmtId="0" fontId="2" fillId="9" borderId="14" xfId="0" applyFont="1" applyFill="1" applyBorder="1" applyAlignment="1">
      <alignment horizontal="right" vertical="center"/>
    </xf>
    <xf numFmtId="0" fontId="8" fillId="0" borderId="0" xfId="0" applyFont="1" applyAlignment="1">
      <alignment vertical="center" wrapText="1"/>
    </xf>
    <xf numFmtId="0" fontId="12" fillId="9" borderId="13" xfId="0" applyFont="1" applyFill="1" applyBorder="1" applyAlignment="1">
      <alignment vertical="center" wrapText="1"/>
    </xf>
    <xf numFmtId="0" fontId="12" fillId="9" borderId="13" xfId="0" applyFont="1" applyFill="1" applyBorder="1" applyAlignment="1">
      <alignment vertical="center"/>
    </xf>
    <xf numFmtId="0" fontId="12" fillId="9" borderId="14" xfId="0" applyFont="1" applyFill="1" applyBorder="1" applyAlignment="1">
      <alignment vertical="center"/>
    </xf>
    <xf numFmtId="0" fontId="12" fillId="9" borderId="0" xfId="0" applyFont="1" applyFill="1" applyAlignment="1">
      <alignment vertical="center" wrapText="1"/>
    </xf>
    <xf numFmtId="0" fontId="12" fillId="9" borderId="0" xfId="0" applyFont="1" applyFill="1" applyAlignment="1">
      <alignment vertical="center"/>
    </xf>
    <xf numFmtId="0" fontId="0" fillId="9" borderId="64" xfId="0" applyFill="1" applyBorder="1"/>
    <xf numFmtId="0" fontId="14" fillId="9" borderId="66" xfId="0" applyFont="1" applyFill="1" applyBorder="1" applyAlignment="1">
      <alignment horizontal="right" vertical="center"/>
    </xf>
    <xf numFmtId="0" fontId="2" fillId="9" borderId="68" xfId="0" applyFont="1" applyFill="1" applyBorder="1" applyAlignment="1">
      <alignment horizontal="right" vertical="center"/>
    </xf>
    <xf numFmtId="0" fontId="2" fillId="9" borderId="66" xfId="0" applyFont="1" applyFill="1" applyBorder="1" applyAlignment="1">
      <alignment horizontal="right" vertical="center"/>
    </xf>
    <xf numFmtId="0" fontId="12" fillId="3" borderId="0" xfId="0" applyFont="1" applyFill="1" applyAlignment="1">
      <alignment vertical="center"/>
    </xf>
    <xf numFmtId="0" fontId="8" fillId="6" borderId="51" xfId="0" applyFont="1" applyFill="1" applyBorder="1" applyAlignment="1">
      <alignment vertical="center" wrapText="1"/>
    </xf>
    <xf numFmtId="0" fontId="8" fillId="6" borderId="53" xfId="0" applyFont="1" applyFill="1" applyBorder="1" applyAlignment="1">
      <alignment vertical="center" wrapText="1"/>
    </xf>
    <xf numFmtId="0" fontId="6" fillId="2" borderId="14" xfId="0" applyFont="1" applyFill="1" applyBorder="1" applyAlignment="1">
      <alignment horizontal="right" vertical="center"/>
    </xf>
    <xf numFmtId="0" fontId="55" fillId="0" borderId="0" xfId="1" applyFont="1" applyAlignment="1">
      <alignment vertical="center"/>
    </xf>
    <xf numFmtId="0" fontId="56" fillId="0" borderId="0" xfId="0" applyFont="1" applyAlignment="1">
      <alignment horizontal="left" vertical="center"/>
    </xf>
    <xf numFmtId="0" fontId="21" fillId="5" borderId="18" xfId="0" applyFont="1" applyFill="1" applyBorder="1" applyAlignment="1">
      <alignment horizontal="center" vertical="center"/>
    </xf>
    <xf numFmtId="0" fontId="21" fillId="9" borderId="18" xfId="0" applyFont="1" applyFill="1" applyBorder="1" applyAlignment="1">
      <alignment horizontal="center" vertical="center"/>
    </xf>
    <xf numFmtId="0" fontId="21" fillId="2" borderId="18" xfId="0" applyFont="1" applyFill="1" applyBorder="1" applyAlignment="1">
      <alignment horizontal="center" vertical="center"/>
    </xf>
    <xf numFmtId="0" fontId="21" fillId="7" borderId="18" xfId="0" applyFont="1" applyFill="1" applyBorder="1" applyAlignment="1">
      <alignment horizontal="center" vertical="center"/>
    </xf>
    <xf numFmtId="0" fontId="21" fillId="5" borderId="27" xfId="0" applyFont="1" applyFill="1" applyBorder="1" applyAlignment="1">
      <alignment horizontal="center" vertical="center"/>
    </xf>
    <xf numFmtId="0" fontId="21" fillId="3" borderId="18" xfId="0" applyFont="1" applyFill="1" applyBorder="1" applyAlignment="1">
      <alignment horizontal="center" vertical="center"/>
    </xf>
    <xf numFmtId="0" fontId="21" fillId="6" borderId="27" xfId="0" applyFont="1" applyFill="1" applyBorder="1" applyAlignment="1">
      <alignment horizontal="center" vertical="center"/>
    </xf>
    <xf numFmtId="0" fontId="21" fillId="6" borderId="18" xfId="0" applyFont="1" applyFill="1" applyBorder="1" applyAlignment="1">
      <alignment horizontal="center" vertical="center"/>
    </xf>
    <xf numFmtId="0" fontId="21" fillId="3" borderId="21" xfId="0" applyFont="1" applyFill="1" applyBorder="1" applyAlignment="1">
      <alignment horizontal="center" vertical="center"/>
    </xf>
    <xf numFmtId="0" fontId="21" fillId="0" borderId="18" xfId="0" applyFont="1" applyBorder="1" applyAlignment="1">
      <alignment horizontal="center" vertical="center"/>
    </xf>
    <xf numFmtId="0" fontId="21" fillId="2" borderId="21" xfId="0" applyFont="1" applyFill="1" applyBorder="1" applyAlignment="1">
      <alignment horizontal="center" vertical="center"/>
    </xf>
    <xf numFmtId="0" fontId="21" fillId="6" borderId="43" xfId="0" applyFont="1" applyFill="1" applyBorder="1" applyAlignment="1">
      <alignment horizontal="center" vertical="center"/>
    </xf>
    <xf numFmtId="0" fontId="21" fillId="5" borderId="43" xfId="0" applyFont="1" applyFill="1" applyBorder="1" applyAlignment="1">
      <alignment horizontal="center" vertical="center"/>
    </xf>
    <xf numFmtId="0" fontId="21" fillId="5" borderId="48" xfId="0" applyFont="1" applyFill="1" applyBorder="1" applyAlignment="1">
      <alignment horizontal="center" vertical="center"/>
    </xf>
    <xf numFmtId="0" fontId="21" fillId="3" borderId="43" xfId="0" applyFont="1" applyFill="1" applyBorder="1" applyAlignment="1">
      <alignment horizontal="center" vertical="center"/>
    </xf>
    <xf numFmtId="0" fontId="21" fillId="3" borderId="48" xfId="0" applyFont="1" applyFill="1" applyBorder="1" applyAlignment="1">
      <alignment horizontal="center" vertical="center"/>
    </xf>
    <xf numFmtId="0" fontId="21" fillId="2" borderId="43" xfId="0" applyFont="1" applyFill="1" applyBorder="1" applyAlignment="1">
      <alignment horizontal="center" vertical="center"/>
    </xf>
    <xf numFmtId="0" fontId="21" fillId="7" borderId="27" xfId="0" applyFont="1" applyFill="1" applyBorder="1" applyAlignment="1">
      <alignment horizontal="center" vertical="center"/>
    </xf>
    <xf numFmtId="0" fontId="56" fillId="0" borderId="9" xfId="0" applyFont="1" applyBorder="1" applyAlignment="1">
      <alignment horizontal="left" vertical="center"/>
    </xf>
    <xf numFmtId="0" fontId="2" fillId="7" borderId="19" xfId="0" applyFont="1" applyFill="1" applyBorder="1" applyAlignment="1">
      <alignment horizontal="left" vertical="center"/>
    </xf>
    <xf numFmtId="0" fontId="25" fillId="0" borderId="3" xfId="0" applyFont="1" applyBorder="1" applyAlignment="1">
      <alignment horizontal="left" vertical="center"/>
    </xf>
    <xf numFmtId="0" fontId="25" fillId="0" borderId="2" xfId="0" applyFont="1" applyBorder="1" applyAlignment="1">
      <alignment horizontal="left" vertical="center"/>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xf>
    <xf numFmtId="0" fontId="2" fillId="2" borderId="19" xfId="0" applyFont="1" applyFill="1" applyBorder="1" applyAlignment="1">
      <alignment horizontal="left" vertical="center"/>
    </xf>
    <xf numFmtId="0" fontId="8" fillId="5" borderId="13" xfId="0" applyFont="1" applyFill="1" applyBorder="1" applyAlignment="1">
      <alignment horizontal="left" vertical="center"/>
    </xf>
    <xf numFmtId="0" fontId="8" fillId="5" borderId="14" xfId="0" applyFont="1" applyFill="1" applyBorder="1" applyAlignment="1">
      <alignment horizontal="left" vertical="center"/>
    </xf>
    <xf numFmtId="0" fontId="2" fillId="5" borderId="0" xfId="0" applyFont="1" applyFill="1" applyAlignment="1">
      <alignment horizontal="left" vertical="center"/>
    </xf>
    <xf numFmtId="0" fontId="8" fillId="7" borderId="13" xfId="0" applyFont="1" applyFill="1" applyBorder="1" applyAlignment="1">
      <alignment horizontal="left" vertical="center"/>
    </xf>
    <xf numFmtId="0" fontId="8" fillId="7" borderId="14" xfId="0" applyFont="1" applyFill="1" applyBorder="1" applyAlignment="1">
      <alignment horizontal="left" vertical="center"/>
    </xf>
    <xf numFmtId="0" fontId="8" fillId="5" borderId="31" xfId="0" applyFont="1" applyFill="1" applyBorder="1" applyAlignment="1">
      <alignment horizontal="left" vertical="center" wrapText="1"/>
    </xf>
    <xf numFmtId="0" fontId="8" fillId="5" borderId="0" xfId="0" applyFont="1" applyFill="1" applyAlignment="1">
      <alignment horizontal="left" vertical="center" wrapText="1"/>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0" fontId="2" fillId="3" borderId="19" xfId="0" applyFont="1" applyFill="1" applyBorder="1" applyAlignment="1">
      <alignment horizontal="left" vertical="center"/>
    </xf>
    <xf numFmtId="0" fontId="8" fillId="9" borderId="13" xfId="0" applyFont="1" applyFill="1" applyBorder="1" applyAlignment="1">
      <alignment horizontal="left" vertical="center" wrapText="1"/>
    </xf>
    <xf numFmtId="0" fontId="8" fillId="9" borderId="14" xfId="0" applyFont="1" applyFill="1" applyBorder="1" applyAlignment="1">
      <alignment horizontal="left" vertical="center" wrapText="1"/>
    </xf>
    <xf numFmtId="0" fontId="8" fillId="9" borderId="0" xfId="0" applyFont="1" applyFill="1" applyAlignment="1">
      <alignment horizontal="left" vertical="center" wrapText="1"/>
    </xf>
    <xf numFmtId="0" fontId="8" fillId="9" borderId="22" xfId="0" applyFont="1" applyFill="1" applyBorder="1" applyAlignment="1">
      <alignment horizontal="left" vertical="center" wrapText="1"/>
    </xf>
    <xf numFmtId="0" fontId="2" fillId="9" borderId="0" xfId="0" applyFont="1" applyFill="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8" fillId="7" borderId="13" xfId="0" applyFont="1" applyFill="1" applyBorder="1" applyAlignment="1">
      <alignment horizontal="left" vertical="center" wrapText="1"/>
    </xf>
    <xf numFmtId="0" fontId="8" fillId="7" borderId="0" xfId="0" applyFont="1" applyFill="1" applyAlignment="1">
      <alignment horizontal="left" vertical="center" wrapText="1"/>
    </xf>
    <xf numFmtId="0" fontId="8" fillId="8" borderId="13" xfId="0" applyFont="1" applyFill="1" applyBorder="1" applyAlignment="1">
      <alignment horizontal="left" vertical="center" wrapText="1"/>
    </xf>
    <xf numFmtId="0" fontId="8" fillId="8" borderId="14" xfId="0" applyFont="1" applyFill="1" applyBorder="1" applyAlignment="1">
      <alignment horizontal="left" vertical="center" wrapText="1"/>
    </xf>
    <xf numFmtId="0" fontId="8" fillId="8" borderId="0" xfId="0" applyFont="1" applyFill="1" applyAlignment="1">
      <alignment horizontal="left" vertical="center" wrapText="1"/>
    </xf>
    <xf numFmtId="0" fontId="8" fillId="8" borderId="22" xfId="0" applyFont="1" applyFill="1" applyBorder="1" applyAlignment="1">
      <alignment horizontal="left" vertical="center" wrapText="1"/>
    </xf>
    <xf numFmtId="0" fontId="2" fillId="8" borderId="0" xfId="0" applyFont="1" applyFill="1" applyAlignment="1">
      <alignment horizontal="left" vertical="center"/>
    </xf>
    <xf numFmtId="0" fontId="2" fillId="7" borderId="28" xfId="0" applyFont="1" applyFill="1" applyBorder="1" applyAlignment="1">
      <alignment horizontal="left" vertical="center"/>
    </xf>
    <xf numFmtId="0" fontId="8" fillId="3" borderId="0" xfId="0" applyFont="1" applyFill="1" applyAlignment="1">
      <alignment horizontal="left" vertical="center"/>
    </xf>
    <xf numFmtId="0" fontId="8" fillId="3" borderId="22" xfId="0" applyFont="1" applyFill="1" applyBorder="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8" fillId="2" borderId="0" xfId="0" applyFont="1" applyFill="1" applyAlignment="1">
      <alignment horizontal="left" vertical="center"/>
    </xf>
    <xf numFmtId="0" fontId="8" fillId="2" borderId="22" xfId="0" applyFont="1" applyFill="1" applyBorder="1" applyAlignment="1">
      <alignment horizontal="left" vertical="center"/>
    </xf>
    <xf numFmtId="0" fontId="8" fillId="3" borderId="31" xfId="0" applyFont="1" applyFill="1" applyBorder="1" applyAlignment="1">
      <alignment horizontal="left" vertical="center"/>
    </xf>
    <xf numFmtId="0" fontId="8" fillId="3" borderId="44"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8" fillId="5" borderId="31" xfId="0" applyFont="1" applyFill="1" applyBorder="1" applyAlignment="1">
      <alignment horizontal="left" vertical="center"/>
    </xf>
    <xf numFmtId="0" fontId="8" fillId="5" borderId="44" xfId="0" applyFont="1" applyFill="1" applyBorder="1" applyAlignment="1">
      <alignment horizontal="left" vertic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22" xfId="0" applyFont="1" applyFill="1" applyBorder="1" applyAlignment="1">
      <alignment horizontal="left" vertical="center" wrapText="1"/>
    </xf>
    <xf numFmtId="0" fontId="2" fillId="3" borderId="28" xfId="0" applyFont="1" applyFill="1" applyBorder="1" applyAlignment="1">
      <alignment horizontal="left" vertical="center"/>
    </xf>
    <xf numFmtId="0" fontId="8" fillId="5" borderId="44" xfId="0" applyFont="1" applyFill="1" applyBorder="1" applyAlignment="1">
      <alignment horizontal="left" vertical="center" wrapText="1"/>
    </xf>
    <xf numFmtId="0" fontId="8" fillId="5" borderId="2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2" fillId="6" borderId="0" xfId="0" applyFont="1" applyFill="1" applyAlignment="1">
      <alignment horizontal="left" vertical="center"/>
    </xf>
    <xf numFmtId="0" fontId="8" fillId="0" borderId="13" xfId="0" applyFont="1" applyBorder="1" applyAlignment="1">
      <alignment horizontal="left" vertical="center" wrapText="1"/>
    </xf>
    <xf numFmtId="0" fontId="8" fillId="0" borderId="19" xfId="0" applyFont="1" applyBorder="1" applyAlignment="1">
      <alignment horizontal="left" vertical="center" wrapText="1"/>
    </xf>
    <xf numFmtId="0" fontId="8" fillId="0" borderId="13"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8" fillId="6" borderId="0" xfId="0" applyFont="1" applyFill="1" applyAlignment="1">
      <alignment horizontal="left" vertical="center" wrapText="1"/>
    </xf>
    <xf numFmtId="0" fontId="8" fillId="6" borderId="22" xfId="0" applyFont="1" applyFill="1" applyBorder="1" applyAlignment="1">
      <alignment horizontal="left" vertical="center" wrapText="1"/>
    </xf>
    <xf numFmtId="0" fontId="8" fillId="5" borderId="0" xfId="0" quotePrefix="1" applyFont="1" applyFill="1" applyAlignment="1">
      <alignment horizontal="left" vertical="center"/>
    </xf>
    <xf numFmtId="0" fontId="8" fillId="5" borderId="0" xfId="0" applyFont="1" applyFill="1" applyAlignment="1">
      <alignment horizontal="left" vertical="center"/>
    </xf>
    <xf numFmtId="0" fontId="8" fillId="5" borderId="22" xfId="0" applyFont="1" applyFill="1" applyBorder="1" applyAlignment="1">
      <alignment horizontal="left" vertical="center"/>
    </xf>
    <xf numFmtId="0" fontId="8" fillId="5" borderId="0" xfId="0" quotePrefix="1" applyFont="1" applyFill="1" applyAlignment="1">
      <alignment vertical="center"/>
    </xf>
    <xf numFmtId="0" fontId="8" fillId="5" borderId="0" xfId="0" applyFont="1" applyFill="1" applyAlignment="1">
      <alignment vertical="center"/>
    </xf>
    <xf numFmtId="0" fontId="8" fillId="5" borderId="22" xfId="0" applyFont="1" applyFill="1" applyBorder="1" applyAlignment="1">
      <alignment vertical="center"/>
    </xf>
    <xf numFmtId="0" fontId="23" fillId="0" borderId="32" xfId="0" applyFont="1" applyBorder="1" applyAlignment="1">
      <alignment horizontal="center" vertical="center" wrapText="1"/>
    </xf>
    <xf numFmtId="0" fontId="26" fillId="0" borderId="23" xfId="1" applyFont="1" applyBorder="1" applyAlignment="1">
      <alignment horizontal="left" vertical="center"/>
    </xf>
    <xf numFmtId="0" fontId="26" fillId="0" borderId="11" xfId="1" applyFont="1" applyBorder="1" applyAlignment="1">
      <alignment horizontal="left" vertical="center"/>
    </xf>
    <xf numFmtId="0" fontId="26" fillId="0" borderId="24" xfId="1" applyFont="1" applyBorder="1" applyAlignment="1">
      <alignment horizontal="left" vertical="center"/>
    </xf>
    <xf numFmtId="0" fontId="18" fillId="5" borderId="15" xfId="0" applyFont="1" applyFill="1" applyBorder="1" applyAlignment="1">
      <alignment horizontal="left" vertical="center"/>
    </xf>
    <xf numFmtId="0" fontId="18" fillId="5" borderId="16" xfId="0" applyFont="1" applyFill="1" applyBorder="1" applyAlignment="1">
      <alignment horizontal="left" vertical="center"/>
    </xf>
    <xf numFmtId="0" fontId="18" fillId="5" borderId="17" xfId="0" applyFont="1" applyFill="1" applyBorder="1" applyAlignment="1">
      <alignment horizontal="left" vertical="center"/>
    </xf>
    <xf numFmtId="0" fontId="18" fillId="6" borderId="15" xfId="0" applyFont="1" applyFill="1" applyBorder="1" applyAlignment="1">
      <alignment horizontal="left" vertical="center"/>
    </xf>
    <xf numFmtId="0" fontId="18" fillId="6" borderId="16" xfId="0" applyFont="1" applyFill="1" applyBorder="1" applyAlignment="1">
      <alignment horizontal="left" vertical="center"/>
    </xf>
    <xf numFmtId="0" fontId="18" fillId="6" borderId="17" xfId="0" applyFont="1" applyFill="1" applyBorder="1" applyAlignment="1">
      <alignment horizontal="left" vertical="center"/>
    </xf>
    <xf numFmtId="0" fontId="8" fillId="8" borderId="15" xfId="0" applyFont="1" applyFill="1" applyBorder="1" applyAlignment="1">
      <alignment horizontal="left" vertical="center"/>
    </xf>
    <xf numFmtId="0" fontId="8" fillId="8" borderId="16" xfId="0" applyFont="1" applyFill="1" applyBorder="1" applyAlignment="1">
      <alignment horizontal="left" vertical="center"/>
    </xf>
    <xf numFmtId="0" fontId="8" fillId="8" borderId="17" xfId="0" applyFont="1" applyFill="1" applyBorder="1" applyAlignment="1">
      <alignment horizontal="left" vertical="center"/>
    </xf>
    <xf numFmtId="0" fontId="17" fillId="9" borderId="15" xfId="0" applyFont="1" applyFill="1" applyBorder="1" applyAlignment="1">
      <alignment horizontal="left" vertical="center"/>
    </xf>
    <xf numFmtId="0" fontId="17" fillId="9" borderId="16" xfId="0" applyFont="1" applyFill="1" applyBorder="1" applyAlignment="1">
      <alignment horizontal="left" vertical="center"/>
    </xf>
    <xf numFmtId="0" fontId="17" fillId="9" borderId="17"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18" fillId="7" borderId="15" xfId="0" applyFont="1" applyFill="1" applyBorder="1" applyAlignment="1">
      <alignment horizontal="left" vertical="center"/>
    </xf>
    <xf numFmtId="0" fontId="18" fillId="7" borderId="16" xfId="0" applyFont="1" applyFill="1" applyBorder="1" applyAlignment="1">
      <alignment horizontal="left" vertical="center"/>
    </xf>
    <xf numFmtId="0" fontId="18" fillId="7" borderId="17" xfId="0" applyFont="1" applyFill="1" applyBorder="1" applyAlignment="1">
      <alignment horizontal="left" vertical="center"/>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22"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8" fillId="5" borderId="0" xfId="0" quotePrefix="1" applyFont="1" applyFill="1" applyAlignment="1">
      <alignment horizontal="left" vertical="center" wrapText="1"/>
    </xf>
    <xf numFmtId="0" fontId="8" fillId="5" borderId="22" xfId="0" quotePrefix="1" applyFont="1" applyFill="1" applyBorder="1" applyAlignment="1">
      <alignment horizontal="left" vertical="center" wrapText="1"/>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8" fillId="6" borderId="49" xfId="0" applyFont="1" applyFill="1" applyBorder="1" applyAlignment="1">
      <alignment horizontal="left" vertical="center" wrapText="1"/>
    </xf>
    <xf numFmtId="0" fontId="2" fillId="2" borderId="0" xfId="0" applyFont="1" applyFill="1" applyAlignment="1">
      <alignment horizontal="left" vertical="center"/>
    </xf>
    <xf numFmtId="0" fontId="8" fillId="6" borderId="13" xfId="0" applyFont="1" applyFill="1" applyBorder="1" applyAlignment="1">
      <alignment horizontal="left" vertical="center"/>
    </xf>
    <xf numFmtId="0" fontId="8" fillId="6" borderId="14" xfId="0" applyFont="1" applyFill="1" applyBorder="1" applyAlignment="1">
      <alignment horizontal="left" vertical="center"/>
    </xf>
    <xf numFmtId="0" fontId="12" fillId="5" borderId="31" xfId="0" applyFont="1" applyFill="1" applyBorder="1" applyAlignment="1">
      <alignment horizontal="left" vertical="center" wrapText="1"/>
    </xf>
    <xf numFmtId="0" fontId="12" fillId="5" borderId="44"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2" xfId="0" applyFont="1" applyFill="1" applyBorder="1" applyAlignment="1">
      <alignment horizontal="left" vertical="center" wrapText="1"/>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9" xfId="0" applyFont="1" applyFill="1" applyBorder="1" applyAlignment="1">
      <alignment horizontal="left" vertical="center"/>
    </xf>
    <xf numFmtId="0" fontId="12" fillId="9" borderId="13" xfId="0" applyFont="1" applyFill="1" applyBorder="1" applyAlignment="1">
      <alignment horizontal="left" vertical="center" wrapText="1"/>
    </xf>
    <xf numFmtId="0" fontId="12" fillId="9" borderId="14" xfId="0" applyFont="1" applyFill="1" applyBorder="1" applyAlignment="1">
      <alignment horizontal="left" vertical="center" wrapText="1"/>
    </xf>
    <xf numFmtId="0" fontId="12" fillId="9" borderId="0" xfId="0" applyFont="1" applyFill="1" applyAlignment="1">
      <alignment horizontal="left" vertical="center" wrapText="1"/>
    </xf>
    <xf numFmtId="0" fontId="12" fillId="9" borderId="22" xfId="0" applyFont="1" applyFill="1" applyBorder="1" applyAlignment="1">
      <alignment horizontal="left" vertical="center" wrapText="1"/>
    </xf>
    <xf numFmtId="0" fontId="2" fillId="0" borderId="19" xfId="0" applyFont="1" applyBorder="1" applyAlignment="1">
      <alignment horizontal="left" vertical="center"/>
    </xf>
    <xf numFmtId="0" fontId="6" fillId="0" borderId="13" xfId="0" applyFont="1" applyBorder="1" applyAlignment="1">
      <alignment horizontal="left" vertical="center" wrapText="1"/>
    </xf>
    <xf numFmtId="0" fontId="6" fillId="0" borderId="0" xfId="0" applyFont="1" applyAlignment="1">
      <alignment horizontal="left" vertical="center" wrapText="1"/>
    </xf>
    <xf numFmtId="0" fontId="8" fillId="0" borderId="14" xfId="0" applyFont="1" applyBorder="1" applyAlignment="1">
      <alignment horizontal="left" vertical="center"/>
    </xf>
    <xf numFmtId="0" fontId="2" fillId="0" borderId="0" xfId="0" applyFont="1" applyAlignment="1">
      <alignment horizontal="left" vertical="center"/>
    </xf>
    <xf numFmtId="0" fontId="12" fillId="7" borderId="13" xfId="0" applyFont="1" applyFill="1" applyBorder="1" applyAlignment="1">
      <alignment horizontal="left" vertical="center"/>
    </xf>
    <xf numFmtId="0" fontId="12" fillId="7" borderId="14" xfId="0" applyFont="1" applyFill="1" applyBorder="1" applyAlignment="1">
      <alignment horizontal="left" vertical="center"/>
    </xf>
    <xf numFmtId="0" fontId="8" fillId="6" borderId="0" xfId="0" applyFont="1" applyFill="1" applyAlignment="1">
      <alignment horizontal="left" vertical="center"/>
    </xf>
    <xf numFmtId="0" fontId="8" fillId="6" borderId="22" xfId="0" applyFont="1" applyFill="1" applyBorder="1" applyAlignment="1">
      <alignment horizontal="left" vertical="center"/>
    </xf>
    <xf numFmtId="0" fontId="2" fillId="3" borderId="0" xfId="0" applyFont="1" applyFill="1" applyAlignment="1">
      <alignment horizontal="left" vertical="center"/>
    </xf>
    <xf numFmtId="0" fontId="8" fillId="0" borderId="0" xfId="0" quotePrefix="1" applyFont="1" applyAlignment="1">
      <alignment vertical="center"/>
    </xf>
    <xf numFmtId="0" fontId="8" fillId="0" borderId="0" xfId="0" applyFont="1" applyAlignment="1">
      <alignment vertical="center"/>
    </xf>
    <xf numFmtId="0" fontId="8" fillId="0" borderId="22" xfId="0" applyFont="1" applyBorder="1" applyAlignment="1">
      <alignment vertical="center"/>
    </xf>
    <xf numFmtId="0" fontId="6" fillId="7" borderId="13" xfId="0" applyFont="1" applyFill="1" applyBorder="1" applyAlignment="1">
      <alignment horizontal="left" vertical="center"/>
    </xf>
    <xf numFmtId="0" fontId="6" fillId="7" borderId="14" xfId="0" applyFont="1" applyFill="1" applyBorder="1" applyAlignment="1">
      <alignment horizontal="left" vertical="center"/>
    </xf>
    <xf numFmtId="0" fontId="8" fillId="9" borderId="63" xfId="0" applyFont="1" applyFill="1" applyBorder="1" applyAlignment="1">
      <alignment wrapText="1"/>
    </xf>
    <xf numFmtId="0" fontId="8" fillId="9" borderId="0" xfId="0" applyFont="1" applyFill="1" applyAlignment="1">
      <alignment wrapText="1"/>
    </xf>
    <xf numFmtId="0" fontId="49" fillId="0" borderId="0" xfId="0" applyFont="1" applyAlignment="1">
      <alignment horizontal="left" vertical="center"/>
    </xf>
    <xf numFmtId="0" fontId="8" fillId="9" borderId="13" xfId="0" applyFont="1" applyFill="1" applyBorder="1" applyAlignment="1">
      <alignment horizontal="left" vertical="center"/>
    </xf>
    <xf numFmtId="0" fontId="8" fillId="9" borderId="14" xfId="0" applyFont="1" applyFill="1" applyBorder="1" applyAlignment="1">
      <alignment horizontal="left" vertical="center"/>
    </xf>
    <xf numFmtId="0" fontId="6" fillId="5" borderId="13" xfId="0" applyFont="1" applyFill="1" applyBorder="1" applyAlignment="1">
      <alignment horizontal="left" vertical="center"/>
    </xf>
    <xf numFmtId="0" fontId="6" fillId="5" borderId="14" xfId="0" applyFont="1" applyFill="1" applyBorder="1" applyAlignment="1">
      <alignment horizontal="left" vertical="center"/>
    </xf>
    <xf numFmtId="0" fontId="8" fillId="6" borderId="31" xfId="0" applyFont="1" applyFill="1" applyBorder="1" applyAlignment="1">
      <alignment horizontal="left" vertical="center"/>
    </xf>
    <xf numFmtId="0" fontId="8" fillId="6" borderId="44" xfId="0" applyFont="1" applyFill="1" applyBorder="1" applyAlignment="1">
      <alignment horizontal="left" vertical="center"/>
    </xf>
    <xf numFmtId="0" fontId="8" fillId="2" borderId="19"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7" borderId="19"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17" fillId="3" borderId="15" xfId="0" applyFont="1" applyFill="1" applyBorder="1" applyAlignment="1">
      <alignment horizontal="left" vertical="center"/>
    </xf>
    <xf numFmtId="0" fontId="17" fillId="3" borderId="16" xfId="0" applyFont="1" applyFill="1" applyBorder="1" applyAlignment="1">
      <alignment horizontal="left" vertical="center"/>
    </xf>
    <xf numFmtId="0" fontId="17" fillId="3" borderId="17" xfId="0" applyFont="1" applyFill="1" applyBorder="1" applyAlignment="1">
      <alignment horizontal="left" vertical="center"/>
    </xf>
    <xf numFmtId="0" fontId="8" fillId="7" borderId="14" xfId="0" applyFont="1" applyFill="1" applyBorder="1" applyAlignment="1">
      <alignment horizontal="left" vertical="center" wrapText="1"/>
    </xf>
    <xf numFmtId="0" fontId="8" fillId="6" borderId="31" xfId="0" applyFont="1" applyFill="1" applyBorder="1" applyAlignment="1">
      <alignment horizontal="left" vertical="center" wrapText="1"/>
    </xf>
    <xf numFmtId="0" fontId="9" fillId="0" borderId="0" xfId="1" applyFont="1" applyAlignment="1">
      <alignment horizontal="left" vertical="center"/>
    </xf>
    <xf numFmtId="0" fontId="8" fillId="8" borderId="13" xfId="0" applyFont="1" applyFill="1" applyBorder="1" applyAlignment="1">
      <alignment horizontal="center" vertical="center"/>
    </xf>
    <xf numFmtId="0" fontId="8" fillId="8" borderId="14" xfId="0" applyFont="1" applyFill="1" applyBorder="1" applyAlignment="1">
      <alignment horizontal="center" vertical="center"/>
    </xf>
    <xf numFmtId="0" fontId="44" fillId="5" borderId="46" xfId="0" applyFont="1" applyFill="1" applyBorder="1" applyAlignment="1">
      <alignment horizontal="right" vertical="center"/>
    </xf>
    <xf numFmtId="0" fontId="21" fillId="5" borderId="21" xfId="0" applyFont="1" applyFill="1" applyBorder="1" applyAlignment="1">
      <alignment horizontal="right" vertical="center"/>
    </xf>
    <xf numFmtId="0" fontId="44" fillId="6" borderId="45" xfId="0" applyFont="1" applyFill="1" applyBorder="1" applyAlignment="1">
      <alignment horizontal="right" vertical="center"/>
    </xf>
    <xf numFmtId="0" fontId="21" fillId="6" borderId="21" xfId="0" applyFont="1" applyFill="1" applyBorder="1" applyAlignment="1">
      <alignment horizontal="right" vertical="center"/>
    </xf>
    <xf numFmtId="0" fontId="21" fillId="6" borderId="18" xfId="0" applyFont="1" applyFill="1" applyBorder="1" applyAlignment="1">
      <alignment horizontal="right" vertical="center"/>
    </xf>
    <xf numFmtId="0" fontId="44" fillId="0" borderId="37" xfId="0" applyFont="1" applyBorder="1" applyAlignment="1">
      <alignment horizontal="right" vertical="center"/>
    </xf>
    <xf numFmtId="0" fontId="21" fillId="0" borderId="23" xfId="0" applyFont="1" applyBorder="1" applyAlignment="1">
      <alignment horizontal="right" vertical="center"/>
    </xf>
    <xf numFmtId="0" fontId="21" fillId="2" borderId="46" xfId="0" applyFont="1" applyFill="1" applyBorder="1" applyAlignment="1">
      <alignment horizontal="right" vertical="center"/>
    </xf>
    <xf numFmtId="0" fontId="21" fillId="2" borderId="18" xfId="0" applyFont="1" applyFill="1" applyBorder="1" applyAlignment="1">
      <alignment horizontal="right" vertical="center"/>
    </xf>
    <xf numFmtId="0" fontId="21" fillId="7" borderId="46" xfId="0" applyFont="1" applyFill="1" applyBorder="1" applyAlignment="1">
      <alignment horizontal="right" vertical="center"/>
    </xf>
    <xf numFmtId="0" fontId="21" fillId="7" borderId="18" xfId="0" applyFont="1" applyFill="1" applyBorder="1" applyAlignment="1">
      <alignment horizontal="right" vertical="center"/>
    </xf>
    <xf numFmtId="0" fontId="21" fillId="0" borderId="37" xfId="0" applyFont="1" applyBorder="1" applyAlignment="1">
      <alignment horizontal="right" vertical="center"/>
    </xf>
    <xf numFmtId="0" fontId="21" fillId="3" borderId="46" xfId="0" applyFont="1" applyFill="1" applyBorder="1" applyAlignment="1">
      <alignment horizontal="right" vertical="center"/>
    </xf>
    <xf numFmtId="0" fontId="21" fillId="3" borderId="21" xfId="0" applyFont="1" applyFill="1" applyBorder="1" applyAlignment="1">
      <alignment horizontal="right" vertical="center"/>
    </xf>
    <xf numFmtId="0" fontId="57" fillId="0" borderId="4" xfId="0" applyFont="1" applyBorder="1" applyAlignment="1">
      <alignment horizontal="right" vertical="center"/>
    </xf>
    <xf numFmtId="0" fontId="25" fillId="0" borderId="4" xfId="0" applyFont="1" applyBorder="1" applyAlignment="1">
      <alignment horizontal="right" vertical="center"/>
    </xf>
    <xf numFmtId="0" fontId="21" fillId="5" borderId="18" xfId="0" applyFont="1" applyFill="1" applyBorder="1" applyAlignment="1">
      <alignment horizontal="right" vertical="center"/>
    </xf>
    <xf numFmtId="0" fontId="21" fillId="0" borderId="35" xfId="0" applyFont="1" applyBorder="1" applyAlignment="1">
      <alignment horizontal="right" vertical="center"/>
    </xf>
    <xf numFmtId="0" fontId="21" fillId="3" borderId="18" xfId="0" applyFont="1" applyFill="1" applyBorder="1" applyAlignment="1">
      <alignment horizontal="right" vertical="center"/>
    </xf>
    <xf numFmtId="0" fontId="21" fillId="0" borderId="1" xfId="0" applyFont="1" applyBorder="1" applyAlignment="1">
      <alignment horizontal="right" vertical="center"/>
    </xf>
    <xf numFmtId="0" fontId="44" fillId="0" borderId="23" xfId="0" applyFont="1" applyBorder="1" applyAlignment="1">
      <alignment horizontal="right" vertical="center"/>
    </xf>
    <xf numFmtId="0" fontId="21" fillId="0" borderId="33" xfId="0" applyFont="1" applyBorder="1" applyAlignment="1">
      <alignment horizontal="right" vertical="center"/>
    </xf>
    <xf numFmtId="0" fontId="44" fillId="4" borderId="46" xfId="0" applyFont="1" applyFill="1" applyBorder="1" applyAlignment="1">
      <alignment horizontal="right" vertical="center"/>
    </xf>
    <xf numFmtId="0" fontId="21" fillId="4" borderId="21" xfId="0" applyFont="1" applyFill="1" applyBorder="1" applyAlignment="1">
      <alignment horizontal="right" vertical="center"/>
    </xf>
    <xf numFmtId="0" fontId="21" fillId="4" borderId="18" xfId="0" applyFont="1" applyFill="1" applyBorder="1" applyAlignment="1">
      <alignment horizontal="right" vertical="center"/>
    </xf>
    <xf numFmtId="0" fontId="21" fillId="0" borderId="8" xfId="0" applyFont="1" applyBorder="1" applyAlignment="1">
      <alignment horizontal="right" vertical="center"/>
    </xf>
    <xf numFmtId="0" fontId="44" fillId="0" borderId="46" xfId="0" applyFont="1" applyBorder="1" applyAlignment="1">
      <alignment horizontal="right" vertical="center"/>
    </xf>
    <xf numFmtId="0" fontId="44" fillId="0" borderId="41" xfId="0" applyFont="1" applyBorder="1" applyAlignment="1">
      <alignment horizontal="right" vertical="center"/>
    </xf>
    <xf numFmtId="0" fontId="21" fillId="0" borderId="21" xfId="0" applyFont="1" applyBorder="1" applyAlignment="1">
      <alignment horizontal="right" vertical="center"/>
    </xf>
    <xf numFmtId="0" fontId="21" fillId="0" borderId="18" xfId="0" applyFont="1" applyBorder="1" applyAlignment="1">
      <alignment horizontal="right" vertical="center"/>
    </xf>
    <xf numFmtId="0" fontId="26" fillId="0" borderId="56" xfId="0" applyFont="1" applyBorder="1" applyAlignment="1">
      <alignment horizontal="right" vertical="center"/>
    </xf>
    <xf numFmtId="0" fontId="26" fillId="0" borderId="59" xfId="0" applyFont="1" applyBorder="1" applyAlignment="1">
      <alignment horizontal="right" vertical="center"/>
    </xf>
    <xf numFmtId="0" fontId="22" fillId="9" borderId="62" xfId="0" applyFont="1" applyFill="1" applyBorder="1" applyAlignment="1">
      <alignment horizontal="right" vertical="center"/>
    </xf>
    <xf numFmtId="0" fontId="21" fillId="9" borderId="65" xfId="0" applyFont="1" applyFill="1" applyBorder="1" applyAlignment="1">
      <alignment horizontal="right" vertical="center"/>
    </xf>
    <xf numFmtId="0" fontId="21" fillId="9" borderId="67" xfId="0" applyFont="1" applyFill="1" applyBorder="1" applyAlignment="1">
      <alignment horizontal="right" vertical="center"/>
    </xf>
    <xf numFmtId="0" fontId="44" fillId="9" borderId="46" xfId="0" applyFont="1" applyFill="1" applyBorder="1" applyAlignment="1">
      <alignment horizontal="right" vertical="center"/>
    </xf>
    <xf numFmtId="0" fontId="21" fillId="9" borderId="21" xfId="0" applyFont="1" applyFill="1" applyBorder="1" applyAlignment="1">
      <alignment horizontal="right" vertical="center"/>
    </xf>
    <xf numFmtId="0" fontId="21" fillId="9" borderId="18" xfId="0" applyFont="1" applyFill="1" applyBorder="1" applyAlignment="1">
      <alignment horizontal="right" vertical="center"/>
    </xf>
    <xf numFmtId="0" fontId="21" fillId="0" borderId="4" xfId="0" applyFont="1" applyBorder="1" applyAlignment="1">
      <alignment horizontal="right" vertical="center"/>
    </xf>
    <xf numFmtId="0" fontId="22" fillId="6" borderId="46" xfId="0" applyFont="1" applyFill="1" applyBorder="1" applyAlignment="1">
      <alignment horizontal="right" vertical="center"/>
    </xf>
    <xf numFmtId="0" fontId="12" fillId="0" borderId="0" xfId="0" applyFont="1" applyAlignment="1">
      <alignment horizontal="right" vertical="center"/>
    </xf>
    <xf numFmtId="0" fontId="44" fillId="5" borderId="12" xfId="0" applyFont="1" applyFill="1" applyBorder="1" applyAlignment="1">
      <alignment horizontal="right" vertical="center"/>
    </xf>
    <xf numFmtId="0" fontId="44" fillId="5" borderId="41" xfId="0" applyFont="1" applyFill="1" applyBorder="1" applyAlignment="1">
      <alignment horizontal="right" vertical="center"/>
    </xf>
    <xf numFmtId="0" fontId="44" fillId="0" borderId="35" xfId="0" applyFont="1" applyBorder="1" applyAlignment="1">
      <alignment horizontal="right" vertical="center"/>
    </xf>
    <xf numFmtId="0" fontId="44" fillId="6" borderId="42" xfId="0" applyFont="1" applyFill="1" applyBorder="1" applyAlignment="1">
      <alignment horizontal="right" vertical="center"/>
    </xf>
    <xf numFmtId="0" fontId="21" fillId="9" borderId="46" xfId="0" applyFont="1" applyFill="1" applyBorder="1" applyAlignment="1">
      <alignment horizontal="right" vertical="center"/>
    </xf>
    <xf numFmtId="0" fontId="44" fillId="3" borderId="46" xfId="0" applyFont="1" applyFill="1" applyBorder="1" applyAlignment="1">
      <alignment horizontal="right" vertical="center"/>
    </xf>
    <xf numFmtId="0" fontId="44" fillId="0" borderId="21" xfId="0" applyFont="1" applyBorder="1" applyAlignment="1">
      <alignment horizontal="right" vertical="center"/>
    </xf>
    <xf numFmtId="0" fontId="44" fillId="8" borderId="46" xfId="0" applyFont="1" applyFill="1" applyBorder="1" applyAlignment="1">
      <alignment horizontal="right" vertical="center"/>
    </xf>
    <xf numFmtId="0" fontId="21" fillId="8" borderId="21" xfId="0" applyFont="1" applyFill="1" applyBorder="1" applyAlignment="1">
      <alignment horizontal="right" vertical="center"/>
    </xf>
    <xf numFmtId="0" fontId="44" fillId="6" borderId="30" xfId="0" applyFont="1" applyFill="1" applyBorder="1" applyAlignment="1">
      <alignment horizontal="right" vertical="center"/>
    </xf>
    <xf numFmtId="0" fontId="44" fillId="6" borderId="41" xfId="0" applyFont="1" applyFill="1" applyBorder="1" applyAlignment="1">
      <alignment horizontal="right" vertical="center"/>
    </xf>
    <xf numFmtId="0" fontId="44" fillId="5" borderId="42" xfId="0" applyFont="1" applyFill="1" applyBorder="1" applyAlignment="1">
      <alignment horizontal="right" vertical="center"/>
    </xf>
    <xf numFmtId="0" fontId="44" fillId="3" borderId="45" xfId="0" applyFont="1" applyFill="1" applyBorder="1" applyAlignment="1">
      <alignment horizontal="right" vertical="center"/>
    </xf>
    <xf numFmtId="0" fontId="44" fillId="0" borderId="4" xfId="0" applyFont="1" applyBorder="1" applyAlignment="1">
      <alignment horizontal="right" vertical="center"/>
    </xf>
    <xf numFmtId="0" fontId="44" fillId="0" borderId="1" xfId="0" applyFont="1" applyBorder="1" applyAlignment="1">
      <alignment horizontal="right" vertical="center"/>
    </xf>
    <xf numFmtId="0" fontId="26" fillId="0" borderId="23" xfId="0" applyFont="1" applyBorder="1" applyAlignment="1">
      <alignment horizontal="right" vertical="center"/>
    </xf>
    <xf numFmtId="0" fontId="21" fillId="2" borderId="42" xfId="0" applyFont="1" applyFill="1" applyBorder="1" applyAlignment="1">
      <alignment horizontal="right" vertical="center"/>
    </xf>
    <xf numFmtId="0" fontId="21" fillId="0" borderId="46" xfId="0" applyFont="1" applyBorder="1" applyAlignment="1">
      <alignment horizontal="right" vertical="center"/>
    </xf>
    <xf numFmtId="0" fontId="21" fillId="0" borderId="41" xfId="0" applyFont="1" applyBorder="1" applyAlignment="1">
      <alignment horizontal="right" vertical="center"/>
    </xf>
    <xf numFmtId="0" fontId="13" fillId="0" borderId="0" xfId="0" applyFont="1" applyAlignment="1">
      <alignment horizontal="right" vertical="center"/>
    </xf>
    <xf numFmtId="0" fontId="26" fillId="0" borderId="1" xfId="0" applyFont="1" applyBorder="1" applyAlignment="1">
      <alignment horizontal="right" vertical="center"/>
    </xf>
    <xf numFmtId="0" fontId="44" fillId="0" borderId="8" xfId="0" applyFont="1" applyBorder="1" applyAlignment="1">
      <alignment horizontal="right" vertical="center"/>
    </xf>
    <xf numFmtId="0" fontId="21" fillId="3" borderId="45" xfId="0" applyFont="1" applyFill="1" applyBorder="1" applyAlignment="1">
      <alignment horizontal="right" vertical="center"/>
    </xf>
    <xf numFmtId="0" fontId="44" fillId="6" borderId="46" xfId="0" applyFont="1" applyFill="1" applyBorder="1" applyAlignment="1">
      <alignment horizontal="right" vertical="center"/>
    </xf>
    <xf numFmtId="0" fontId="44" fillId="5" borderId="30" xfId="0" applyFont="1" applyFill="1" applyBorder="1" applyAlignment="1">
      <alignment horizontal="right" vertical="center"/>
    </xf>
    <xf numFmtId="0" fontId="21" fillId="7" borderId="41" xfId="0" applyFont="1" applyFill="1" applyBorder="1" applyAlignment="1">
      <alignment horizontal="right" vertical="center"/>
    </xf>
    <xf numFmtId="0" fontId="44" fillId="5" borderId="45" xfId="0" applyFont="1" applyFill="1" applyBorder="1" applyAlignment="1">
      <alignment horizontal="right" vertical="center"/>
    </xf>
    <xf numFmtId="0" fontId="3" fillId="5" borderId="21" xfId="0" applyFont="1" applyFill="1" applyBorder="1" applyAlignment="1">
      <alignment horizontal="right" vertical="center"/>
    </xf>
    <xf numFmtId="0" fontId="21" fillId="7" borderId="12" xfId="0" applyFont="1" applyFill="1" applyBorder="1" applyAlignment="1">
      <alignment horizontal="right" vertical="center"/>
    </xf>
    <xf numFmtId="0" fontId="53" fillId="0" borderId="35" xfId="0" applyFont="1" applyBorder="1" applyAlignment="1">
      <alignment horizontal="right" vertical="center"/>
    </xf>
    <xf numFmtId="0" fontId="22" fillId="6" borderId="21" xfId="0" applyFont="1" applyFill="1" applyBorder="1" applyAlignment="1">
      <alignment horizontal="right" vertical="center"/>
    </xf>
    <xf numFmtId="0" fontId="21" fillId="6" borderId="41" xfId="0" applyFont="1" applyFill="1" applyBorder="1" applyAlignment="1">
      <alignment horizontal="right" vertical="center"/>
    </xf>
    <xf numFmtId="0" fontId="44" fillId="6" borderId="21" xfId="0" applyFont="1" applyFill="1" applyBorder="1" applyAlignment="1">
      <alignment horizontal="right" vertical="center"/>
    </xf>
    <xf numFmtId="0" fontId="44" fillId="5" borderId="21" xfId="0" applyFont="1" applyFill="1" applyBorder="1" applyAlignment="1">
      <alignment horizontal="right" vertical="center"/>
    </xf>
    <xf numFmtId="0" fontId="22" fillId="6" borderId="50" xfId="0" applyFont="1" applyFill="1" applyBorder="1" applyAlignment="1">
      <alignment horizontal="right" vertical="center"/>
    </xf>
    <xf numFmtId="0" fontId="21" fillId="6" borderId="52" xfId="0" applyFont="1" applyFill="1" applyBorder="1" applyAlignment="1">
      <alignment horizontal="right" vertical="center"/>
    </xf>
    <xf numFmtId="0" fontId="21" fillId="6" borderId="54" xfId="0" applyFont="1" applyFill="1" applyBorder="1" applyAlignment="1">
      <alignment horizontal="right" vertical="center"/>
    </xf>
    <xf numFmtId="0" fontId="21" fillId="6" borderId="42" xfId="0" applyFont="1" applyFill="1" applyBorder="1" applyAlignment="1">
      <alignment horizontal="right" vertical="center"/>
    </xf>
    <xf numFmtId="0" fontId="21" fillId="5" borderId="41" xfId="0" applyFont="1" applyFill="1" applyBorder="1" applyAlignment="1">
      <alignment horizontal="right" vertical="center"/>
    </xf>
    <xf numFmtId="0" fontId="22" fillId="5" borderId="41" xfId="0" applyFont="1" applyFill="1" applyBorder="1" applyAlignment="1">
      <alignment horizontal="right" vertical="center"/>
    </xf>
    <xf numFmtId="0" fontId="44" fillId="5" borderId="40" xfId="0" applyFont="1" applyFill="1" applyBorder="1" applyAlignment="1">
      <alignment horizontal="right" vertical="center"/>
    </xf>
    <xf numFmtId="0" fontId="22" fillId="5" borderId="40" xfId="0" applyFont="1" applyFill="1" applyBorder="1" applyAlignment="1">
      <alignment horizontal="right" vertical="center"/>
    </xf>
    <xf numFmtId="0" fontId="22" fillId="5" borderId="12" xfId="0" applyFont="1" applyFill="1" applyBorder="1" applyAlignment="1">
      <alignment horizontal="right" vertical="center"/>
    </xf>
    <xf numFmtId="0" fontId="26" fillId="0" borderId="35" xfId="0" applyFont="1" applyBorder="1" applyAlignment="1">
      <alignment horizontal="right" vertical="center"/>
    </xf>
    <xf numFmtId="0" fontId="21" fillId="3" borderId="42" xfId="0" applyFont="1" applyFill="1" applyBorder="1" applyAlignment="1">
      <alignment horizontal="right" vertical="center"/>
    </xf>
    <xf numFmtId="0" fontId="44" fillId="9" borderId="40" xfId="0" applyFont="1" applyFill="1" applyBorder="1" applyAlignment="1">
      <alignment horizontal="right" vertical="center"/>
    </xf>
    <xf numFmtId="0" fontId="21" fillId="2" borderId="40" xfId="0" applyFont="1" applyFill="1" applyBorder="1" applyAlignment="1">
      <alignment horizontal="right" vertical="center"/>
    </xf>
    <xf numFmtId="0" fontId="21" fillId="7" borderId="40" xfId="0" applyFont="1" applyFill="1" applyBorder="1" applyAlignment="1">
      <alignment horizontal="right" vertical="center"/>
    </xf>
    <xf numFmtId="0" fontId="21" fillId="0" borderId="25" xfId="0" applyFont="1" applyBorder="1" applyAlignment="1">
      <alignment horizontal="right" vertical="center"/>
    </xf>
    <xf numFmtId="0" fontId="26" fillId="0" borderId="4" xfId="0" applyFont="1" applyBorder="1" applyAlignment="1">
      <alignment horizontal="right" vertical="center"/>
    </xf>
    <xf numFmtId="0" fontId="22" fillId="5" borderId="45" xfId="0" applyFont="1" applyFill="1" applyBorder="1" applyAlignment="1">
      <alignment horizontal="right" vertical="center"/>
    </xf>
    <xf numFmtId="0" fontId="22" fillId="3" borderId="42" xfId="0" applyFont="1" applyFill="1" applyBorder="1" applyAlignment="1">
      <alignment horizontal="right" vertical="center"/>
    </xf>
    <xf numFmtId="0" fontId="44" fillId="8" borderId="40" xfId="0" applyFont="1" applyFill="1" applyBorder="1" applyAlignment="1">
      <alignment horizontal="right" vertical="center"/>
    </xf>
    <xf numFmtId="0" fontId="29" fillId="0" borderId="0" xfId="0" applyFont="1" applyAlignment="1">
      <alignment horizontal="right" vertical="center"/>
    </xf>
    <xf numFmtId="0" fontId="22" fillId="3" borderId="46" xfId="0" applyFont="1" applyFill="1" applyBorder="1" applyAlignment="1">
      <alignment horizontal="right" vertical="center"/>
    </xf>
    <xf numFmtId="0" fontId="44" fillId="3" borderId="41" xfId="0" applyFont="1" applyFill="1" applyBorder="1" applyAlignment="1">
      <alignment horizontal="right" vertical="center"/>
    </xf>
    <xf numFmtId="0" fontId="44" fillId="3" borderId="21" xfId="0" applyFont="1" applyFill="1" applyBorder="1" applyAlignment="1">
      <alignment horizontal="right" vertical="center"/>
    </xf>
    <xf numFmtId="0" fontId="44" fillId="3" borderId="42" xfId="0" applyFont="1" applyFill="1" applyBorder="1" applyAlignment="1">
      <alignment horizontal="right" vertical="center"/>
    </xf>
  </cellXfs>
  <cellStyles count="2">
    <cellStyle name="Hiperpovezava" xfId="1" builtinId="8"/>
    <cellStyle name="Navadno" xfId="0" builtinId="0"/>
  </cellStyles>
  <dxfs count="0"/>
  <tableStyles count="0" defaultTableStyle="TableStyleMedium2" defaultPivotStyle="PivotStyleLight16"/>
  <colors>
    <mruColors>
      <color rgb="FF0000CC"/>
      <color rgb="FFFFFF99"/>
      <color rgb="FF91E1FF"/>
      <color rgb="FF91E3FF"/>
      <color rgb="FF91FFFF"/>
      <color rgb="FF96FAFA"/>
      <color rgb="FF93E3FF"/>
      <color rgb="FF66CCFF"/>
      <color rgb="FF66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hribi.net/gorovje/prekmurje/163" TargetMode="External"/><Relationship Id="rId18" Type="http://schemas.openxmlformats.org/officeDocument/2006/relationships/hyperlink" Target="https://www.hribi.net/gore/italija/2" TargetMode="External"/><Relationship Id="rId26" Type="http://schemas.openxmlformats.org/officeDocument/2006/relationships/hyperlink" Target="https://obhodnice.pzs.si/index.php?pid=2" TargetMode="External"/><Relationship Id="rId39" Type="http://schemas.openxmlformats.org/officeDocument/2006/relationships/hyperlink" Target="https://www.hribi.net/gore/bosna_in_hercegovina/6" TargetMode="External"/><Relationship Id="rId21" Type="http://schemas.openxmlformats.org/officeDocument/2006/relationships/hyperlink" Target="https://www.hribi.net/gorovja" TargetMode="External"/><Relationship Id="rId34" Type="http://schemas.openxmlformats.org/officeDocument/2006/relationships/hyperlink" Target="https://www.hribi.net/gorovje/posavsko_hribovje_in_dolenjska/25" TargetMode="External"/><Relationship Id="rId42" Type="http://schemas.openxmlformats.org/officeDocument/2006/relationships/hyperlink" Target="https://www.hribi.net/gorovje/strojna_kosenjak_kozjak_in_slovenske_gorice/162" TargetMode="External"/><Relationship Id="rId7" Type="http://schemas.openxmlformats.org/officeDocument/2006/relationships/hyperlink" Target="https://obhodnice.pzs.si/index.php?pid=38" TargetMode="External"/><Relationship Id="rId2" Type="http://schemas.openxmlformats.org/officeDocument/2006/relationships/hyperlink" Target="https://www.hribi.net/gorovje/gorisko_notranjsko_in_sneznisko_hribovje/26" TargetMode="External"/><Relationship Id="rId16" Type="http://schemas.openxmlformats.org/officeDocument/2006/relationships/hyperlink" Target="https://www.hribi.net/gorovje/posavsko_hribovje_in_dolenjska/25" TargetMode="External"/><Relationship Id="rId20" Type="http://schemas.openxmlformats.org/officeDocument/2006/relationships/hyperlink" Target="https://www.gov.si/teme/drzavni-prazniki-in-dela-prosti-dnevi/" TargetMode="External"/><Relationship Id="rId29" Type="http://schemas.openxmlformats.org/officeDocument/2006/relationships/hyperlink" Target="https://www.hribi.net/gorovje/kamnisko_savinjske_alpe/3" TargetMode="External"/><Relationship Id="rId41" Type="http://schemas.openxmlformats.org/officeDocument/2006/relationships/hyperlink" Target="https://www.hribi.net/gorovje/skofjelosko_cerkljansko_hribovje_in_jelovica/21" TargetMode="External"/><Relationship Id="rId1" Type="http://schemas.openxmlformats.org/officeDocument/2006/relationships/hyperlink" Target="https://www.hribi.net/gorovja" TargetMode="External"/><Relationship Id="rId6" Type="http://schemas.openxmlformats.org/officeDocument/2006/relationships/hyperlink" Target="https://obhodnice.pzs.si/index.php?pid=2" TargetMode="External"/><Relationship Id="rId11" Type="http://schemas.openxmlformats.org/officeDocument/2006/relationships/hyperlink" Target="https://www.hribi.net/gorovje/pohorje_dravinjske_gorice_in_haloze/4" TargetMode="External"/><Relationship Id="rId24" Type="http://schemas.openxmlformats.org/officeDocument/2006/relationships/hyperlink" Target="https://www.pzs.si/vsebina.php?pid=58" TargetMode="External"/><Relationship Id="rId32" Type="http://schemas.openxmlformats.org/officeDocument/2006/relationships/hyperlink" Target="https://www.hribi.net/gorovje/polhograjsko_hribovje_in_ljubljana/5" TargetMode="External"/><Relationship Id="rId37" Type="http://schemas.openxmlformats.org/officeDocument/2006/relationships/hyperlink" Target="https://www.hribi.net/gore/italija/2" TargetMode="External"/><Relationship Id="rId40" Type="http://schemas.openxmlformats.org/officeDocument/2006/relationships/hyperlink" Target="https://www.gov.si/teme/drzavni-prazniki-in-dela-prosti-dnevi/" TargetMode="External"/><Relationship Id="rId5" Type="http://schemas.openxmlformats.org/officeDocument/2006/relationships/hyperlink" Target="https://www.pzs.si/vsebina.php?pid=58" TargetMode="External"/><Relationship Id="rId15" Type="http://schemas.openxmlformats.org/officeDocument/2006/relationships/hyperlink" Target="https://www.hribi.net/gorovje/strojna_kosenjak_kozjak_in_slovenske_gorice/162" TargetMode="External"/><Relationship Id="rId23" Type="http://schemas.openxmlformats.org/officeDocument/2006/relationships/hyperlink" Target="https://stanje-poti.pzs.si/" TargetMode="External"/><Relationship Id="rId28" Type="http://schemas.openxmlformats.org/officeDocument/2006/relationships/hyperlink" Target="https://www.hribi.net/gorovje/julijske_alpe/1" TargetMode="External"/><Relationship Id="rId36" Type="http://schemas.openxmlformats.org/officeDocument/2006/relationships/hyperlink" Target="https://www.hribi.net/gore/hrvaska/4" TargetMode="External"/><Relationship Id="rId10" Type="http://schemas.openxmlformats.org/officeDocument/2006/relationships/hyperlink" Target="https://www.hribi.net/gorovje/karavanke/11" TargetMode="External"/><Relationship Id="rId19" Type="http://schemas.openxmlformats.org/officeDocument/2006/relationships/hyperlink" Target="https://www.hribi.net/gore/avstrija/3" TargetMode="External"/><Relationship Id="rId31" Type="http://schemas.openxmlformats.org/officeDocument/2006/relationships/hyperlink" Target="https://www.hribi.net/gorovje/pohorje_dravinjske_gorice_in_haloze/4" TargetMode="External"/><Relationship Id="rId4" Type="http://schemas.openxmlformats.org/officeDocument/2006/relationships/hyperlink" Target="https://www.pzs.si/vsebina.php?pid=58" TargetMode="External"/><Relationship Id="rId9" Type="http://schemas.openxmlformats.org/officeDocument/2006/relationships/hyperlink" Target="https://www.hribi.net/gorovje/kamnisko_savinjske_alpe/3" TargetMode="External"/><Relationship Id="rId14" Type="http://schemas.openxmlformats.org/officeDocument/2006/relationships/hyperlink" Target="https://www.hribi.net/gorovje/skofjelosko_cerkljansko_hribovje_in_jelovica/21" TargetMode="External"/><Relationship Id="rId22" Type="http://schemas.openxmlformats.org/officeDocument/2006/relationships/hyperlink" Target="https://www.hribi.net/gorovje/gorisko_notranjsko_in_sneznisko_hribovje/26" TargetMode="External"/><Relationship Id="rId27" Type="http://schemas.openxmlformats.org/officeDocument/2006/relationships/hyperlink" Target="https://obhodnice.pzs.si/index.php?pid=38" TargetMode="External"/><Relationship Id="rId30" Type="http://schemas.openxmlformats.org/officeDocument/2006/relationships/hyperlink" Target="https://www.hribi.net/gorovje/karavanke/11" TargetMode="External"/><Relationship Id="rId35" Type="http://schemas.openxmlformats.org/officeDocument/2006/relationships/hyperlink" Target="https://www.hribi.net/gore/bosna_in_hercegovina/6" TargetMode="External"/><Relationship Id="rId43" Type="http://schemas.openxmlformats.org/officeDocument/2006/relationships/printerSettings" Target="../printerSettings/printerSettings1.bin"/><Relationship Id="rId8" Type="http://schemas.openxmlformats.org/officeDocument/2006/relationships/hyperlink" Target="https://www.hribi.net/gorovje/julijske_alpe/1" TargetMode="External"/><Relationship Id="rId3" Type="http://schemas.openxmlformats.org/officeDocument/2006/relationships/hyperlink" Target="https://stanje-poti.pzs.si/" TargetMode="External"/><Relationship Id="rId12" Type="http://schemas.openxmlformats.org/officeDocument/2006/relationships/hyperlink" Target="https://www.hribi.net/gorovje/polhograjsko_hribovje_in_ljubljana/5" TargetMode="External"/><Relationship Id="rId17" Type="http://schemas.openxmlformats.org/officeDocument/2006/relationships/hyperlink" Target="https://www.hribi.net/gore/hrvaska/4" TargetMode="External"/><Relationship Id="rId25" Type="http://schemas.openxmlformats.org/officeDocument/2006/relationships/hyperlink" Target="https://www.pzs.si/vsebina.php?pid=58" TargetMode="External"/><Relationship Id="rId33" Type="http://schemas.openxmlformats.org/officeDocument/2006/relationships/hyperlink" Target="https://www.hribi.net/gorovje/prekmurje/163" TargetMode="External"/><Relationship Id="rId38" Type="http://schemas.openxmlformats.org/officeDocument/2006/relationships/hyperlink" Target="https://www.hribi.net/gore/avstrija/3"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hribi.net/gorovje/karavanke/11" TargetMode="External"/><Relationship Id="rId21" Type="http://schemas.openxmlformats.org/officeDocument/2006/relationships/hyperlink" Target="https://www.hribi.net/gora/matajur/1/747" TargetMode="External"/><Relationship Id="rId42" Type="http://schemas.openxmlformats.org/officeDocument/2006/relationships/hyperlink" Target="https://www.hribi.net/gorovje/posavsko_hribovje_in_dolenjska/25" TargetMode="External"/><Relationship Id="rId47" Type="http://schemas.openxmlformats.org/officeDocument/2006/relationships/hyperlink" Target="https://www.hribi.net/gora/razor/1/9" TargetMode="External"/><Relationship Id="rId63" Type="http://schemas.openxmlformats.org/officeDocument/2006/relationships/hyperlink" Target="https://www.hribi.net/gora/veliki_nabojs___monte_nabois_grande/1/1529" TargetMode="External"/><Relationship Id="rId68" Type="http://schemas.openxmlformats.org/officeDocument/2006/relationships/hyperlink" Target="https://www.hribi.net/gorovje/julijske_alpe/1" TargetMode="External"/><Relationship Id="rId84" Type="http://schemas.openxmlformats.org/officeDocument/2006/relationships/hyperlink" Target="https://www.pzs.si/vsebina.php?pid=58" TargetMode="External"/><Relationship Id="rId89" Type="http://schemas.openxmlformats.org/officeDocument/2006/relationships/hyperlink" Target="https://www.pzs.si/vsebina.php?pid=58" TargetMode="External"/><Relationship Id="rId112" Type="http://schemas.openxmlformats.org/officeDocument/2006/relationships/hyperlink" Target="https://www.pzs.si/vsebina.php?pid=58" TargetMode="External"/><Relationship Id="rId16" Type="http://schemas.openxmlformats.org/officeDocument/2006/relationships/hyperlink" Target="https://www.hribi.net/gora/zasavska_sveta_gora/25/214" TargetMode="External"/><Relationship Id="rId107" Type="http://schemas.openxmlformats.org/officeDocument/2006/relationships/hyperlink" Target="https://www.hribi.net/gorovje/posavsko_hribovje_in_dolenjska/25" TargetMode="External"/><Relationship Id="rId11" Type="http://schemas.openxmlformats.org/officeDocument/2006/relationships/hyperlink" Target="https://www.hribi.net/tocka/vrh/velika_kapela/78767" TargetMode="External"/><Relationship Id="rId32" Type="http://schemas.openxmlformats.org/officeDocument/2006/relationships/hyperlink" Target="https://www.hribi.net/gora/lisca/25/766" TargetMode="External"/><Relationship Id="rId37" Type="http://schemas.openxmlformats.org/officeDocument/2006/relationships/hyperlink" Target="https://www.hribi.net/gorovje/posavsko_hribovje_in_dolenjska/25" TargetMode="External"/><Relationship Id="rId53" Type="http://schemas.openxmlformats.org/officeDocument/2006/relationships/hyperlink" Target="https://www.hribi.net/gorovje/posavsko_hribovje_in_dolenjska/25" TargetMode="External"/><Relationship Id="rId58" Type="http://schemas.openxmlformats.org/officeDocument/2006/relationships/hyperlink" Target="https://www.hribi.net/gorovje/karavanke/11" TargetMode="External"/><Relationship Id="rId74" Type="http://schemas.openxmlformats.org/officeDocument/2006/relationships/hyperlink" Target="https://www.hribi.net/gore/avstrija/3" TargetMode="External"/><Relationship Id="rId79" Type="http://schemas.openxmlformats.org/officeDocument/2006/relationships/hyperlink" Target="https://www.hribi.net/gora/triglav/1/1" TargetMode="External"/><Relationship Id="rId102" Type="http://schemas.openxmlformats.org/officeDocument/2006/relationships/hyperlink" Target="https://www.hribi.net/gorovje/posavsko_hribovje_in_dolenjska/25" TargetMode="External"/><Relationship Id="rId5" Type="http://schemas.openxmlformats.org/officeDocument/2006/relationships/hyperlink" Target="https://www.hribi.net/gora/kum/25/192" TargetMode="External"/><Relationship Id="rId90" Type="http://schemas.openxmlformats.org/officeDocument/2006/relationships/hyperlink" Target="https://www.pzs.si/vsebina.php?pid=58" TargetMode="External"/><Relationship Id="rId95" Type="http://schemas.openxmlformats.org/officeDocument/2006/relationships/hyperlink" Target="https://www.hribi.net/gorovje/karavanke/11" TargetMode="External"/><Relationship Id="rId22" Type="http://schemas.openxmlformats.org/officeDocument/2006/relationships/hyperlink" Target="https://www.hribi.net/gorovje/posavsko_hribovje_in_dolenjska/25" TargetMode="External"/><Relationship Id="rId27" Type="http://schemas.openxmlformats.org/officeDocument/2006/relationships/hyperlink" Target="https://www.hribi.net/gorovje/gorisko_notranjsko_in_sneznisko_hribovje/26" TargetMode="External"/><Relationship Id="rId43" Type="http://schemas.openxmlformats.org/officeDocument/2006/relationships/hyperlink" Target="https://www.hribi.net/gorovje/posavsko_hribovje_in_dolenjska/25" TargetMode="External"/><Relationship Id="rId48" Type="http://schemas.openxmlformats.org/officeDocument/2006/relationships/hyperlink" Target="https://www.hribi.net/gorovje/kamnisko_savinjske_alpe/3" TargetMode="External"/><Relationship Id="rId64" Type="http://schemas.openxmlformats.org/officeDocument/2006/relationships/hyperlink" Target="https://www.hribi.net/gorovje/julijske_alpe/1" TargetMode="External"/><Relationship Id="rId69" Type="http://schemas.openxmlformats.org/officeDocument/2006/relationships/hyperlink" Target="https://www.hribi.net/gora/prisank___prisojnik/1/18" TargetMode="External"/><Relationship Id="rId113" Type="http://schemas.openxmlformats.org/officeDocument/2006/relationships/hyperlink" Target="https://www.hribi.net/gorovje/kamnisko_savinjske_alpe/3" TargetMode="External"/><Relationship Id="rId80" Type="http://schemas.openxmlformats.org/officeDocument/2006/relationships/hyperlink" Target="https://www.hribi.net/trenutne_razmere/hrv/bogdin_rebra_jazvina_krezala_grobniske_alpe/33/9541" TargetMode="External"/><Relationship Id="rId85" Type="http://schemas.openxmlformats.org/officeDocument/2006/relationships/hyperlink" Target="https://www.pzs.si/vsebina.php?pid=58" TargetMode="External"/><Relationship Id="rId12" Type="http://schemas.openxmlformats.org/officeDocument/2006/relationships/hyperlink" Target="../../../../Users/markogr/Downloads/Smoku&#353;ki%20vrh" TargetMode="External"/><Relationship Id="rId17" Type="http://schemas.openxmlformats.org/officeDocument/2006/relationships/hyperlink" Target="https://www.hribi.net/gora/boc/11/543" TargetMode="External"/><Relationship Id="rId33" Type="http://schemas.openxmlformats.org/officeDocument/2006/relationships/hyperlink" Target="https://www.hribi.net/gorovje/posavsko_hribovje_in_dolenjska/25" TargetMode="External"/><Relationship Id="rId38" Type="http://schemas.openxmlformats.org/officeDocument/2006/relationships/hyperlink" Target="https://www.hribi.net/gorovje/skofjelosko_cerkljansko_hribovje_in_jelovica/21" TargetMode="External"/><Relationship Id="rId59" Type="http://schemas.openxmlformats.org/officeDocument/2006/relationships/hyperlink" Target="https://www.hribi.net/gore/hrvaska/4" TargetMode="External"/><Relationship Id="rId103" Type="http://schemas.openxmlformats.org/officeDocument/2006/relationships/hyperlink" Target="https://www.hribi.net/gora/smrekovec/3/485" TargetMode="External"/><Relationship Id="rId108" Type="http://schemas.openxmlformats.org/officeDocument/2006/relationships/hyperlink" Target="https://www.hribi.net/gore/italija/2" TargetMode="External"/><Relationship Id="rId54" Type="http://schemas.openxmlformats.org/officeDocument/2006/relationships/hyperlink" Target="https://www.hribi.net/gorovje/posavsko_hribovje_in_dolenjska/25" TargetMode="External"/><Relationship Id="rId70" Type="http://schemas.openxmlformats.org/officeDocument/2006/relationships/hyperlink" Target="https://www.hribi.net/gorovje/julijske_alpe/1" TargetMode="External"/><Relationship Id="rId75" Type="http://schemas.openxmlformats.org/officeDocument/2006/relationships/hyperlink" Target="https://www.hribi.net/gora/hoher_sonnblick/57/2227" TargetMode="External"/><Relationship Id="rId91" Type="http://schemas.openxmlformats.org/officeDocument/2006/relationships/hyperlink" Target="https://www.pzs.si/vsebina.php?pid=58" TargetMode="External"/><Relationship Id="rId96" Type="http://schemas.openxmlformats.org/officeDocument/2006/relationships/hyperlink" Target="https://www.pzs.si/vsebina.php?pid=58" TargetMode="External"/><Relationship Id="rId1" Type="http://schemas.openxmlformats.org/officeDocument/2006/relationships/hyperlink" Target="https://www.hribi.net/gora/trdinov_vrh/25/735" TargetMode="External"/><Relationship Id="rId6" Type="http://schemas.openxmlformats.org/officeDocument/2006/relationships/hyperlink" Target="https://www.hribi.net/gora/veliki_spicek/25/977" TargetMode="External"/><Relationship Id="rId15" Type="http://schemas.openxmlformats.org/officeDocument/2006/relationships/hyperlink" Target="https://www.hribi.net/gora/kum/25/192" TargetMode="External"/><Relationship Id="rId23" Type="http://schemas.openxmlformats.org/officeDocument/2006/relationships/hyperlink" Target="https://www.hribi.net/gorovje/posavsko_hribovje_in_dolenjska/25" TargetMode="External"/><Relationship Id="rId28" Type="http://schemas.openxmlformats.org/officeDocument/2006/relationships/hyperlink" Target="https://www.hribi.net/gorovje/pohorje_dravinjske_gorice_in_haloze/4" TargetMode="External"/><Relationship Id="rId36" Type="http://schemas.openxmlformats.org/officeDocument/2006/relationships/hyperlink" Target="https://www.hribi.net/gora/celjska_koca/25/878" TargetMode="External"/><Relationship Id="rId49" Type="http://schemas.openxmlformats.org/officeDocument/2006/relationships/hyperlink" Target="https://www.hribi.net/gora/spik/1/43" TargetMode="External"/><Relationship Id="rId57" Type="http://schemas.openxmlformats.org/officeDocument/2006/relationships/hyperlink" Target="https://www.hribi.net/gorovje/karavanke/11" TargetMode="External"/><Relationship Id="rId106" Type="http://schemas.openxmlformats.org/officeDocument/2006/relationships/hyperlink" Target="https://www.hribi.net/gore/hrvaska/4" TargetMode="External"/><Relationship Id="rId114" Type="http://schemas.openxmlformats.org/officeDocument/2006/relationships/hyperlink" Target="https://www.hribi.net/gora/kopitnik/25/788" TargetMode="External"/><Relationship Id="rId10" Type="http://schemas.openxmlformats.org/officeDocument/2006/relationships/hyperlink" Target="https://www.hribi.net/gora/dom_na_komni/1/102" TargetMode="External"/><Relationship Id="rId31" Type="http://schemas.openxmlformats.org/officeDocument/2006/relationships/hyperlink" Target="https://www.hribi.net/gorovje/karavanke/11" TargetMode="External"/><Relationship Id="rId44" Type="http://schemas.openxmlformats.org/officeDocument/2006/relationships/hyperlink" Target="https://www.hribi.net/gorovje/prekmurje/163" TargetMode="External"/><Relationship Id="rId52" Type="http://schemas.openxmlformats.org/officeDocument/2006/relationships/hyperlink" Target="https://www.hribi.net/gorovje/posavsko_hribovje_in_dolenjska/25" TargetMode="External"/><Relationship Id="rId60" Type="http://schemas.openxmlformats.org/officeDocument/2006/relationships/hyperlink" Target="https://www.hribi.net/gorovje/karavanke/11" TargetMode="External"/><Relationship Id="rId65" Type="http://schemas.openxmlformats.org/officeDocument/2006/relationships/hyperlink" Target="https://www.hribi.net/gore/italija/2" TargetMode="External"/><Relationship Id="rId73" Type="http://schemas.openxmlformats.org/officeDocument/2006/relationships/hyperlink" Target="https://www.hribi.net/gore/avstrija/3" TargetMode="External"/><Relationship Id="rId78" Type="http://schemas.openxmlformats.org/officeDocument/2006/relationships/hyperlink" Target="https://www.hribi.net/gorovje/julijske_alpe/1" TargetMode="External"/><Relationship Id="rId81" Type="http://schemas.openxmlformats.org/officeDocument/2006/relationships/hyperlink" Target="https://www.hribi.net/gore/hrvaska/4" TargetMode="External"/><Relationship Id="rId86" Type="http://schemas.openxmlformats.org/officeDocument/2006/relationships/hyperlink" Target="https://www.pzs.si/vsebina.php?pid=58" TargetMode="External"/><Relationship Id="rId94" Type="http://schemas.openxmlformats.org/officeDocument/2006/relationships/hyperlink" Target="https://www.hribi.net/gora/begunjscica/11/52" TargetMode="External"/><Relationship Id="rId99" Type="http://schemas.openxmlformats.org/officeDocument/2006/relationships/hyperlink" Target="https://www.hribi.net/gorovje/julijske_alpe/1" TargetMode="External"/><Relationship Id="rId101" Type="http://schemas.openxmlformats.org/officeDocument/2006/relationships/hyperlink" Target="https://www.hribi.net/gorovje/posavsko_hribovje_in_dolenjska/25" TargetMode="External"/><Relationship Id="rId4" Type="http://schemas.openxmlformats.org/officeDocument/2006/relationships/hyperlink" Target="https://www.hribi.net/gora/cerk/26/1479" TargetMode="External"/><Relationship Id="rId9" Type="http://schemas.openxmlformats.org/officeDocument/2006/relationships/hyperlink" Target="https://www.hribi.net/gora/koca_na_bohorju/25/890" TargetMode="External"/><Relationship Id="rId13" Type="http://schemas.openxmlformats.org/officeDocument/2006/relationships/hyperlink" Target="https://www.hribi.net/gora/blegos/21/176" TargetMode="External"/><Relationship Id="rId18" Type="http://schemas.openxmlformats.org/officeDocument/2006/relationships/hyperlink" Target="https://www.hribi.net/gora/veliki_vrh_kosuta/11/74" TargetMode="External"/><Relationship Id="rId39" Type="http://schemas.openxmlformats.org/officeDocument/2006/relationships/hyperlink" Target="https://www.hribi.net/gora/porezen/21/209" TargetMode="External"/><Relationship Id="rId109" Type="http://schemas.openxmlformats.org/officeDocument/2006/relationships/hyperlink" Target="https://www.hribi.net/gora/kum/25/192" TargetMode="External"/><Relationship Id="rId34" Type="http://schemas.openxmlformats.org/officeDocument/2006/relationships/hyperlink" Target="https://www.hribi.net/gorovje/julijske_alpe/1" TargetMode="External"/><Relationship Id="rId50" Type="http://schemas.openxmlformats.org/officeDocument/2006/relationships/hyperlink" Target="https://www.hribi.net/gora/vis_jof_fuart/1/1041" TargetMode="External"/><Relationship Id="rId55" Type="http://schemas.openxmlformats.org/officeDocument/2006/relationships/hyperlink" Target="https://www.hribi.net/gorovje/julijske_alpe/1" TargetMode="External"/><Relationship Id="rId76" Type="http://schemas.openxmlformats.org/officeDocument/2006/relationships/hyperlink" Target="https://www.hribi.net/gora/skrlatica/1/2" TargetMode="External"/><Relationship Id="rId97" Type="http://schemas.openxmlformats.org/officeDocument/2006/relationships/hyperlink" Target="https://www.hribi.net/gora/koca_na_uskovnici/1/342" TargetMode="External"/><Relationship Id="rId104" Type="http://schemas.openxmlformats.org/officeDocument/2006/relationships/hyperlink" Target="https://www.pzs.si/vsebina.php?pid=58" TargetMode="External"/><Relationship Id="rId7" Type="http://schemas.openxmlformats.org/officeDocument/2006/relationships/hyperlink" Target="https://www.hribi.net/gora/donacka_gora/11/837" TargetMode="External"/><Relationship Id="rId71" Type="http://schemas.openxmlformats.org/officeDocument/2006/relationships/hyperlink" Target="https://www.hribi.net/gorovje/posavsko_hribovje_in_dolenjska/25" TargetMode="External"/><Relationship Id="rId92" Type="http://schemas.openxmlformats.org/officeDocument/2006/relationships/hyperlink" Target="https://www.hribi.net/gora/kosutnikov_turn/11/331" TargetMode="External"/><Relationship Id="rId2" Type="http://schemas.openxmlformats.org/officeDocument/2006/relationships/hyperlink" Target="https://www.hribi.net/gora/malic/25/861" TargetMode="External"/><Relationship Id="rId29" Type="http://schemas.openxmlformats.org/officeDocument/2006/relationships/hyperlink" Target="https://www.hribi.net/gorovje/pohorje_dravinjske_gorice_in_haloze/4" TargetMode="External"/><Relationship Id="rId24" Type="http://schemas.openxmlformats.org/officeDocument/2006/relationships/hyperlink" Target="https://www.hribi.net/gorovje/posavsko_hribovje_in_dolenjska/25" TargetMode="External"/><Relationship Id="rId40" Type="http://schemas.openxmlformats.org/officeDocument/2006/relationships/hyperlink" Target="https://www.hribi.net/gorovje/karavanke/11" TargetMode="External"/><Relationship Id="rId45" Type="http://schemas.openxmlformats.org/officeDocument/2006/relationships/hyperlink" Target="https://www.hribi.net/gora/jance/25/726" TargetMode="External"/><Relationship Id="rId66" Type="http://schemas.openxmlformats.org/officeDocument/2006/relationships/hyperlink" Target="https://www.hribi.net/gorovje/posavsko_hribovje_in_dolenjska/25" TargetMode="External"/><Relationship Id="rId87" Type="http://schemas.openxmlformats.org/officeDocument/2006/relationships/hyperlink" Target="https://www.pzs.si/vsebina.php?pid=58" TargetMode="External"/><Relationship Id="rId110" Type="http://schemas.openxmlformats.org/officeDocument/2006/relationships/hyperlink" Target="https://www.hribi.net/gorovje/posavsko_hribovje_in_dolenjska/25" TargetMode="External"/><Relationship Id="rId115" Type="http://schemas.openxmlformats.org/officeDocument/2006/relationships/hyperlink" Target="https://www.hribi.net/gorovje/posavsko_hribovje_in_dolenjska/25" TargetMode="External"/><Relationship Id="rId61" Type="http://schemas.openxmlformats.org/officeDocument/2006/relationships/hyperlink" Target="https://www.hribi.net/gore/italija/2" TargetMode="External"/><Relationship Id="rId82" Type="http://schemas.openxmlformats.org/officeDocument/2006/relationships/hyperlink" Target="https://www.pzs.si/vsebina.php?pid=58" TargetMode="External"/><Relationship Id="rId19" Type="http://schemas.openxmlformats.org/officeDocument/2006/relationships/hyperlink" Target="https://www.hribi.net/gora/veliki_vrh_kosuta/11/74" TargetMode="External"/><Relationship Id="rId14" Type="http://schemas.openxmlformats.org/officeDocument/2006/relationships/hyperlink" Target="https://www.hribi.net/gora/urslja_gora_plesivec/11/592" TargetMode="External"/><Relationship Id="rId30" Type="http://schemas.openxmlformats.org/officeDocument/2006/relationships/hyperlink" Target="https://www.hribi.net/gorovje/julijske_alpe/1" TargetMode="External"/><Relationship Id="rId35" Type="http://schemas.openxmlformats.org/officeDocument/2006/relationships/hyperlink" Target="https://www.hribi.net/gora/trupejevo_poldne/11/366" TargetMode="External"/><Relationship Id="rId56" Type="http://schemas.openxmlformats.org/officeDocument/2006/relationships/hyperlink" Target="https://www.hribi.net/gorovje/skofjelosko_cerkljansko_hribovje_in_jelovica/21" TargetMode="External"/><Relationship Id="rId77" Type="http://schemas.openxmlformats.org/officeDocument/2006/relationships/hyperlink" Target="https://www.hribi.net/gorovje/julijske_alpe/1" TargetMode="External"/><Relationship Id="rId100" Type="http://schemas.openxmlformats.org/officeDocument/2006/relationships/hyperlink" Target="https://www.hribi.net/gorovje/julijske_alpe/1" TargetMode="External"/><Relationship Id="rId105" Type="http://schemas.openxmlformats.org/officeDocument/2006/relationships/hyperlink" Target="https://www.hribi.net/gorovje/kamnisko_savinjske_alpe/3" TargetMode="External"/><Relationship Id="rId8" Type="http://schemas.openxmlformats.org/officeDocument/2006/relationships/hyperlink" Target="https://www.hribi.net/gora/krim/26/178" TargetMode="External"/><Relationship Id="rId51" Type="http://schemas.openxmlformats.org/officeDocument/2006/relationships/hyperlink" Target="https://www.hribi.net/gorovje/julijske_alpe/1" TargetMode="External"/><Relationship Id="rId72" Type="http://schemas.openxmlformats.org/officeDocument/2006/relationships/hyperlink" Target="https://en.wikipedia.org/wiki/Petzeck" TargetMode="External"/><Relationship Id="rId93" Type="http://schemas.openxmlformats.org/officeDocument/2006/relationships/hyperlink" Target="https://www.hribi.net/gorovje/karavanke/11" TargetMode="External"/><Relationship Id="rId98" Type="http://schemas.openxmlformats.org/officeDocument/2006/relationships/hyperlink" Target="https://www.hribi.net/gora/planina_zajamniki/1/1996" TargetMode="External"/><Relationship Id="rId3" Type="http://schemas.openxmlformats.org/officeDocument/2006/relationships/hyperlink" Target="https://www.hribi.net/gora/altemaver_ratitovec/21/1310" TargetMode="External"/><Relationship Id="rId25" Type="http://schemas.openxmlformats.org/officeDocument/2006/relationships/hyperlink" Target="https://www.hribi.net/gorovje/skofjelosko_cerkljansko_hribovje_in_jelovica/21" TargetMode="External"/><Relationship Id="rId46" Type="http://schemas.openxmlformats.org/officeDocument/2006/relationships/hyperlink" Target="https://www.hribi.net/gora/ojstrica/3/146" TargetMode="External"/><Relationship Id="rId67" Type="http://schemas.openxmlformats.org/officeDocument/2006/relationships/hyperlink" Target="https://www.hribi.net/gora/bavski_grintavec/1/679" TargetMode="External"/><Relationship Id="rId116" Type="http://schemas.openxmlformats.org/officeDocument/2006/relationships/hyperlink" Target="https://www.hribi.net/gora/ermanovec/21/1134" TargetMode="External"/><Relationship Id="rId20" Type="http://schemas.openxmlformats.org/officeDocument/2006/relationships/hyperlink" Target="https://www.hribi.net/gora/stol_julijske_alpe/1/750" TargetMode="External"/><Relationship Id="rId41" Type="http://schemas.openxmlformats.org/officeDocument/2006/relationships/hyperlink" Target="https://www.hribi.net/gorovje/julijske_alpe/1" TargetMode="External"/><Relationship Id="rId62" Type="http://schemas.openxmlformats.org/officeDocument/2006/relationships/hyperlink" Target="https://www.hribi.net/gorovje/julijske_alpe/1" TargetMode="External"/><Relationship Id="rId83" Type="http://schemas.openxmlformats.org/officeDocument/2006/relationships/hyperlink" Target="https://www.pzs.si/vsebina.php?pid=58" TargetMode="External"/><Relationship Id="rId88" Type="http://schemas.openxmlformats.org/officeDocument/2006/relationships/hyperlink" Target="https://www.pzs.si/vsebina.php?pid=58" TargetMode="External"/><Relationship Id="rId111" Type="http://schemas.openxmlformats.org/officeDocument/2006/relationships/hyperlink" Target="https://www.hribi.net/gora/dobrca/3/12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hribi.net/gora/donacka_gora/11/837" TargetMode="External"/><Relationship Id="rId13" Type="http://schemas.openxmlformats.org/officeDocument/2006/relationships/hyperlink" Target="https://www.hribi.net/gorovje/julijske_alpe/1" TargetMode="External"/><Relationship Id="rId18" Type="http://schemas.openxmlformats.org/officeDocument/2006/relationships/hyperlink" Target="https://www.pzs.si/vsebina.php?pid=58" TargetMode="External"/><Relationship Id="rId3" Type="http://schemas.openxmlformats.org/officeDocument/2006/relationships/hyperlink" Target="https://www.hribi.net/gora/ermanovec/21/1134" TargetMode="External"/><Relationship Id="rId21" Type="http://schemas.openxmlformats.org/officeDocument/2006/relationships/hyperlink" Target="https://www.hribi.net/gora/jance/25/726" TargetMode="External"/><Relationship Id="rId7" Type="http://schemas.openxmlformats.org/officeDocument/2006/relationships/hyperlink" Target="https://www.hribi.net/gora/hum_nad_laskim/25/2579" TargetMode="External"/><Relationship Id="rId12" Type="http://schemas.openxmlformats.org/officeDocument/2006/relationships/hyperlink" Target="https://www.pzs.si/vsebina.php?pid=58" TargetMode="External"/><Relationship Id="rId17" Type="http://schemas.openxmlformats.org/officeDocument/2006/relationships/hyperlink" Target="https://www.hribi.net/gorovje/gorisko_notranjsko_in_sneznisko_hribovje/26" TargetMode="External"/><Relationship Id="rId2" Type="http://schemas.openxmlformats.org/officeDocument/2006/relationships/hyperlink" Target="https://www.hribi.net/gora/lisca/25/766" TargetMode="External"/><Relationship Id="rId16" Type="http://schemas.openxmlformats.org/officeDocument/2006/relationships/hyperlink" Target="https://www.pzs.si/vsebina.php?pid=58" TargetMode="External"/><Relationship Id="rId20" Type="http://schemas.openxmlformats.org/officeDocument/2006/relationships/hyperlink" Target="https://www.hribi.net/gora/geoss/25/794" TargetMode="External"/><Relationship Id="rId1" Type="http://schemas.openxmlformats.org/officeDocument/2006/relationships/hyperlink" Target="https://www.hribi.net/gora/veliki_spicek/25/977" TargetMode="External"/><Relationship Id="rId6" Type="http://schemas.openxmlformats.org/officeDocument/2006/relationships/hyperlink" Target="https://www.hribi.net/gora/resevna/25/874" TargetMode="External"/><Relationship Id="rId11" Type="http://schemas.openxmlformats.org/officeDocument/2006/relationships/hyperlink" Target="https://www.hribi.net/gora/rodica/1/310" TargetMode="External"/><Relationship Id="rId5" Type="http://schemas.openxmlformats.org/officeDocument/2006/relationships/hyperlink" Target="https://www.hribi.net/gora/koca_na_cemseniski_planini/25/762" TargetMode="External"/><Relationship Id="rId15" Type="http://schemas.openxmlformats.org/officeDocument/2006/relationships/hyperlink" Target="https://www.hribi.net/gora/sneznik/26/127" TargetMode="External"/><Relationship Id="rId10" Type="http://schemas.openxmlformats.org/officeDocument/2006/relationships/hyperlink" Target="https://www.hribi.net/gora/veliki_spicek/25/977" TargetMode="External"/><Relationship Id="rId19" Type="http://schemas.openxmlformats.org/officeDocument/2006/relationships/hyperlink" Target="https://www.hribi.net/gora/kum/25/192" TargetMode="External"/><Relationship Id="rId4" Type="http://schemas.openxmlformats.org/officeDocument/2006/relationships/hyperlink" Target="https://www.hribi.net/gora/trdinov_vrh/25/735" TargetMode="External"/><Relationship Id="rId9" Type="http://schemas.openxmlformats.org/officeDocument/2006/relationships/hyperlink" Target="https://www.hribi.net/gora/veliki_spicek/25/977" TargetMode="External"/><Relationship Id="rId14" Type="http://schemas.openxmlformats.org/officeDocument/2006/relationships/hyperlink" Target="https://www.hribi.net/gora/resevna/25/874"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ribi.net/gorovje/julijske_alpe/1" TargetMode="External"/><Relationship Id="rId13" Type="http://schemas.openxmlformats.org/officeDocument/2006/relationships/hyperlink" Target="https://www.hribi.net/gorovje/prekmurje/163" TargetMode="External"/><Relationship Id="rId18" Type="http://schemas.openxmlformats.org/officeDocument/2006/relationships/hyperlink" Target="https://www.hribi.net/gore/italija/2" TargetMode="External"/><Relationship Id="rId3" Type="http://schemas.openxmlformats.org/officeDocument/2006/relationships/hyperlink" Target="https://www.pzs.si/vsebina.php?pid=58" TargetMode="External"/><Relationship Id="rId7" Type="http://schemas.openxmlformats.org/officeDocument/2006/relationships/hyperlink" Target="https://www.hribi.net/gorovje/gorisko_notranjsko_in_sneznisko_hribovje/26" TargetMode="External"/><Relationship Id="rId12" Type="http://schemas.openxmlformats.org/officeDocument/2006/relationships/hyperlink" Target="https://www.hribi.net/gorovje/polhograjsko_hribovje_in_ljubljana/5" TargetMode="External"/><Relationship Id="rId17" Type="http://schemas.openxmlformats.org/officeDocument/2006/relationships/hyperlink" Target="https://www.hribi.net/gore/hrvaska/4" TargetMode="External"/><Relationship Id="rId2" Type="http://schemas.openxmlformats.org/officeDocument/2006/relationships/hyperlink" Target="https://stanje-poti.pzs.si/" TargetMode="External"/><Relationship Id="rId16" Type="http://schemas.openxmlformats.org/officeDocument/2006/relationships/hyperlink" Target="https://www.hribi.net/gorovje/posavsko_hribovje_in_dolenjska/25" TargetMode="External"/><Relationship Id="rId20" Type="http://schemas.openxmlformats.org/officeDocument/2006/relationships/hyperlink" Target="https://www.hribi.net/gorovje/gorski_kotar_in_istra/33" TargetMode="External"/><Relationship Id="rId1" Type="http://schemas.openxmlformats.org/officeDocument/2006/relationships/hyperlink" Target="https://www.hribi.net/gorovja" TargetMode="External"/><Relationship Id="rId6" Type="http://schemas.openxmlformats.org/officeDocument/2006/relationships/hyperlink" Target="https://obhodnice.pzs.si/index.php?pid=38" TargetMode="External"/><Relationship Id="rId11" Type="http://schemas.openxmlformats.org/officeDocument/2006/relationships/hyperlink" Target="https://www.hribi.net/gorovje/pohorje_dravinjske_gorice_in_haloze/4" TargetMode="External"/><Relationship Id="rId5" Type="http://schemas.openxmlformats.org/officeDocument/2006/relationships/hyperlink" Target="https://obhodnice.pzs.si/index.php?pid=2" TargetMode="External"/><Relationship Id="rId15" Type="http://schemas.openxmlformats.org/officeDocument/2006/relationships/hyperlink" Target="https://www.hribi.net/gorovje/strojna_kosenjak_kozjak_in_slovenske_gorice/162" TargetMode="External"/><Relationship Id="rId10" Type="http://schemas.openxmlformats.org/officeDocument/2006/relationships/hyperlink" Target="https://www.hribi.net/gorovje/karavanke/11" TargetMode="External"/><Relationship Id="rId19" Type="http://schemas.openxmlformats.org/officeDocument/2006/relationships/hyperlink" Target="https://www.hribi.net/gore/avstrija/3" TargetMode="External"/><Relationship Id="rId4" Type="http://schemas.openxmlformats.org/officeDocument/2006/relationships/hyperlink" Target="https://www.pzs.si/vsebina.php?pid=58" TargetMode="External"/><Relationship Id="rId9" Type="http://schemas.openxmlformats.org/officeDocument/2006/relationships/hyperlink" Target="https://www.hribi.net/gorovje/kamnisko_savinjske_alpe/3" TargetMode="External"/><Relationship Id="rId14" Type="http://schemas.openxmlformats.org/officeDocument/2006/relationships/hyperlink" Target="https://www.hribi.net/gorovje/skofjelosko_cerkljansko_hribovje_in_jelovica/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T526"/>
  <sheetViews>
    <sheetView tabSelected="1" zoomScale="160" zoomScaleNormal="160" workbookViewId="0">
      <selection activeCell="BL12" sqref="BL12"/>
    </sheetView>
  </sheetViews>
  <sheetFormatPr defaultColWidth="9.140625" defaultRowHeight="16.5" x14ac:dyDescent="0.25"/>
  <cols>
    <col min="1" max="1" width="0.7109375" style="2" customWidth="1"/>
    <col min="2" max="2" width="4.28515625" style="2" customWidth="1"/>
    <col min="3" max="3" width="11.42578125" style="2" customWidth="1"/>
    <col min="4" max="4" width="15.85546875" style="2" customWidth="1"/>
    <col min="5" max="5" width="10" style="125" customWidth="1"/>
    <col min="6" max="6" width="1.42578125" style="2" customWidth="1"/>
    <col min="7" max="7" width="7.140625" style="57" customWidth="1"/>
    <col min="8" max="9" width="9.28515625" style="3" customWidth="1"/>
    <col min="10" max="10" width="5" style="46" customWidth="1"/>
    <col min="11" max="11" width="1.42578125" style="2" customWidth="1"/>
    <col min="12" max="12" width="7.140625" style="57" customWidth="1"/>
    <col min="13" max="14" width="9.28515625" style="2" customWidth="1"/>
    <col min="15" max="15" width="5" style="2" customWidth="1"/>
    <col min="16" max="16" width="1.42578125" style="2" customWidth="1"/>
    <col min="17" max="17" width="7.140625" style="57" customWidth="1"/>
    <col min="18" max="19" width="9.28515625" style="2" customWidth="1"/>
    <col min="20" max="20" width="5" style="3" customWidth="1"/>
    <col min="21" max="21" width="1.42578125" style="2" customWidth="1"/>
    <col min="22" max="22" width="7.140625" style="57" customWidth="1"/>
    <col min="23" max="24" width="9.28515625" style="2" customWidth="1"/>
    <col min="25" max="25" width="5" style="2" customWidth="1"/>
    <col min="26" max="26" width="1.42578125" style="2" customWidth="1"/>
    <col min="27" max="27" width="7.140625" style="5" customWidth="1"/>
    <col min="28" max="29" width="9.28515625" style="2" customWidth="1"/>
    <col min="30" max="30" width="5" style="2" customWidth="1"/>
    <col min="31" max="31" width="1.42578125" style="2" customWidth="1"/>
    <col min="32" max="32" width="7.140625" style="5" customWidth="1"/>
    <col min="33" max="34" width="9.28515625" style="2" customWidth="1"/>
    <col min="35" max="35" width="5" style="2" customWidth="1"/>
    <col min="36" max="37" width="1.42578125" style="2" customWidth="1"/>
    <col min="38" max="38" width="8.85546875" style="57" bestFit="1" customWidth="1"/>
    <col min="39" max="40" width="9.28515625" style="2" customWidth="1"/>
    <col min="41" max="41" width="5" style="2" customWidth="1"/>
    <col min="42" max="42" width="1.42578125" style="2" customWidth="1"/>
    <col min="43" max="43" width="7.140625" style="57" customWidth="1"/>
    <col min="44" max="45" width="9.28515625" style="53" customWidth="1"/>
    <col min="46" max="46" width="5" style="118" customWidth="1"/>
    <col min="47" max="47" width="1.42578125" style="53" customWidth="1"/>
    <col min="48" max="48" width="7.140625" style="57" customWidth="1"/>
    <col min="49" max="50" width="9.28515625" style="53" customWidth="1"/>
    <col min="51" max="51" width="5" style="118" customWidth="1"/>
    <col min="52" max="52" width="1.42578125" style="53" customWidth="1"/>
    <col min="53" max="53" width="7.140625" style="57" customWidth="1"/>
    <col min="54" max="55" width="9.28515625" style="53" customWidth="1"/>
    <col min="56" max="56" width="5" style="118" customWidth="1"/>
    <col min="57" max="57" width="1.42578125" style="53" customWidth="1"/>
    <col min="58" max="58" width="7.140625" style="57" customWidth="1"/>
    <col min="59" max="60" width="9.28515625" style="53" customWidth="1"/>
    <col min="61" max="61" width="5.7109375" style="118" customWidth="1"/>
    <col min="62" max="62" width="1.42578125" style="53" customWidth="1"/>
    <col min="63" max="63" width="7.140625" style="57" customWidth="1"/>
    <col min="64" max="65" width="9.28515625" style="53" customWidth="1"/>
    <col min="66" max="66" width="5" style="118" customWidth="1"/>
    <col min="67" max="67" width="1.42578125" style="2" customWidth="1"/>
    <col min="68" max="68" width="4.28515625" style="2" customWidth="1"/>
    <col min="69" max="69" width="11.42578125" style="2" customWidth="1"/>
    <col min="70" max="70" width="15.7109375" style="2" customWidth="1"/>
    <col min="71" max="71" width="10" style="29" customWidth="1"/>
    <col min="72" max="72" width="0.7109375" style="2" customWidth="1"/>
    <col min="73" max="16384" width="9.140625" style="2"/>
  </cols>
  <sheetData>
    <row r="1" spans="2:72" ht="7.5" customHeight="1" x14ac:dyDescent="0.25"/>
    <row r="2" spans="2:72" s="17" customFormat="1" ht="15.75" customHeight="1" x14ac:dyDescent="0.25">
      <c r="B2" s="352" t="s">
        <v>341</v>
      </c>
      <c r="C2" s="352"/>
      <c r="D2" s="352"/>
      <c r="E2" s="352"/>
      <c r="G2" s="57"/>
      <c r="H2" s="3"/>
      <c r="I2" s="3"/>
      <c r="J2" s="46"/>
      <c r="L2" s="57"/>
      <c r="Q2" s="57"/>
      <c r="T2" s="3"/>
      <c r="V2" s="57"/>
      <c r="AA2" s="498"/>
      <c r="AF2" s="498"/>
      <c r="AL2" s="57"/>
      <c r="AQ2" s="57"/>
      <c r="AR2" s="53"/>
      <c r="AS2" s="53"/>
      <c r="AT2" s="118"/>
      <c r="AU2" s="53"/>
      <c r="AV2" s="57"/>
      <c r="AW2" s="53"/>
      <c r="AX2" s="53"/>
      <c r="AY2" s="118"/>
      <c r="AZ2" s="53"/>
      <c r="BA2" s="57"/>
      <c r="BB2" s="53"/>
      <c r="BC2" s="251"/>
      <c r="BD2" s="118"/>
      <c r="BE2" s="53"/>
      <c r="BF2" s="57"/>
      <c r="BG2" s="53"/>
      <c r="BH2" s="53"/>
      <c r="BI2" s="118"/>
      <c r="BJ2" s="53"/>
      <c r="BK2" s="57"/>
      <c r="BL2" s="53"/>
      <c r="BM2" s="53"/>
      <c r="BN2" s="118"/>
      <c r="BP2" s="352" t="s">
        <v>342</v>
      </c>
      <c r="BQ2" s="352"/>
      <c r="BR2" s="352"/>
      <c r="BS2" s="352"/>
      <c r="BT2" s="18"/>
    </row>
    <row r="3" spans="2:72" s="157" customFormat="1" ht="15.75" customHeight="1" thickBot="1" x14ac:dyDescent="0.3">
      <c r="B3" s="352"/>
      <c r="C3" s="352"/>
      <c r="D3" s="352"/>
      <c r="E3" s="352"/>
      <c r="G3" s="417" t="s">
        <v>0</v>
      </c>
      <c r="H3" s="417"/>
      <c r="I3" s="417"/>
      <c r="J3" s="417"/>
      <c r="L3" s="417" t="s">
        <v>1</v>
      </c>
      <c r="M3" s="417"/>
      <c r="N3" s="417"/>
      <c r="O3" s="417"/>
      <c r="P3" s="158"/>
      <c r="Q3" s="417" t="s">
        <v>2</v>
      </c>
      <c r="R3" s="417"/>
      <c r="S3" s="417"/>
      <c r="T3" s="417"/>
      <c r="U3" s="158"/>
      <c r="V3" s="417" t="s">
        <v>3</v>
      </c>
      <c r="W3" s="417"/>
      <c r="X3" s="417"/>
      <c r="Y3" s="417"/>
      <c r="AA3" s="417" t="s">
        <v>4</v>
      </c>
      <c r="AB3" s="417"/>
      <c r="AC3" s="417"/>
      <c r="AD3" s="417"/>
      <c r="AF3" s="417" t="s">
        <v>5</v>
      </c>
      <c r="AG3" s="417"/>
      <c r="AH3" s="417"/>
      <c r="AI3" s="417"/>
      <c r="AL3" s="417" t="s">
        <v>6</v>
      </c>
      <c r="AM3" s="417"/>
      <c r="AN3" s="417"/>
      <c r="AO3" s="417"/>
      <c r="AQ3" s="417" t="s">
        <v>7</v>
      </c>
      <c r="AR3" s="417"/>
      <c r="AS3" s="417"/>
      <c r="AT3" s="417"/>
      <c r="AV3" s="417" t="s">
        <v>8</v>
      </c>
      <c r="AW3" s="417"/>
      <c r="AX3" s="417"/>
      <c r="AY3" s="417"/>
      <c r="BA3" s="417" t="s">
        <v>9</v>
      </c>
      <c r="BB3" s="417"/>
      <c r="BC3" s="417"/>
      <c r="BD3" s="417"/>
      <c r="BF3" s="417" t="s">
        <v>10</v>
      </c>
      <c r="BG3" s="417"/>
      <c r="BH3" s="417"/>
      <c r="BI3" s="417"/>
      <c r="BK3" s="417" t="s">
        <v>11</v>
      </c>
      <c r="BL3" s="417"/>
      <c r="BM3" s="417"/>
      <c r="BN3" s="417"/>
      <c r="BP3" s="352"/>
      <c r="BQ3" s="352"/>
      <c r="BR3" s="352"/>
      <c r="BS3" s="352"/>
      <c r="BT3" s="156"/>
    </row>
    <row r="4" spans="2:72" ht="15.75" customHeight="1" thickBot="1" x14ac:dyDescent="0.3">
      <c r="B4" s="352"/>
      <c r="C4" s="352"/>
      <c r="D4" s="352"/>
      <c r="E4" s="352"/>
      <c r="G4" s="468" t="s">
        <v>378</v>
      </c>
      <c r="H4" s="165" t="s">
        <v>19</v>
      </c>
      <c r="I4" s="162"/>
      <c r="J4" s="189">
        <v>1</v>
      </c>
      <c r="L4" s="438" t="s">
        <v>483</v>
      </c>
      <c r="M4" s="307" t="s">
        <v>392</v>
      </c>
      <c r="N4" s="307"/>
      <c r="O4" s="308"/>
      <c r="Q4" s="479" t="s">
        <v>483</v>
      </c>
      <c r="R4" s="292" t="s">
        <v>393</v>
      </c>
      <c r="S4" s="292"/>
      <c r="T4" s="293"/>
      <c r="V4" s="445" t="s">
        <v>515</v>
      </c>
      <c r="W4" s="329" t="s">
        <v>450</v>
      </c>
      <c r="X4" s="329"/>
      <c r="Y4" s="220"/>
      <c r="AA4" s="499" t="s">
        <v>543</v>
      </c>
      <c r="AB4" s="172" t="s">
        <v>121</v>
      </c>
      <c r="AC4" s="172"/>
      <c r="AD4" s="173"/>
      <c r="AF4" s="438" t="s">
        <v>564</v>
      </c>
      <c r="AG4" s="292" t="s">
        <v>449</v>
      </c>
      <c r="AH4" s="292"/>
      <c r="AI4" s="293"/>
      <c r="AL4" s="513" t="s">
        <v>594</v>
      </c>
      <c r="AM4" s="385" t="s">
        <v>373</v>
      </c>
      <c r="AN4" s="385"/>
      <c r="AO4" s="262"/>
      <c r="AQ4" s="444" t="s">
        <v>598</v>
      </c>
      <c r="AR4" s="139"/>
      <c r="AS4" s="139"/>
      <c r="AT4" s="113"/>
      <c r="AV4" s="444" t="s">
        <v>627</v>
      </c>
      <c r="AW4" s="139"/>
      <c r="AX4" s="139"/>
      <c r="AY4" s="113">
        <v>36</v>
      </c>
      <c r="BA4" s="457" t="s">
        <v>378</v>
      </c>
      <c r="BB4" s="141"/>
      <c r="BC4" s="141"/>
      <c r="BD4" s="119"/>
      <c r="BF4" s="493" t="s">
        <v>483</v>
      </c>
      <c r="BG4" s="319" t="s">
        <v>131</v>
      </c>
      <c r="BH4" s="319"/>
      <c r="BI4" s="320"/>
      <c r="BK4" s="444" t="s">
        <v>627</v>
      </c>
      <c r="BL4" s="139"/>
      <c r="BM4" s="139"/>
      <c r="BN4" s="113">
        <v>49</v>
      </c>
      <c r="BP4" s="352"/>
      <c r="BQ4" s="352"/>
      <c r="BR4" s="352"/>
      <c r="BS4" s="352"/>
      <c r="BT4" s="11"/>
    </row>
    <row r="5" spans="2:72" ht="15.75" customHeight="1" thickBot="1" x14ac:dyDescent="0.3">
      <c r="B5" s="352"/>
      <c r="C5" s="352"/>
      <c r="D5" s="352"/>
      <c r="E5" s="352"/>
      <c r="G5" s="469" t="s">
        <v>379</v>
      </c>
      <c r="H5" s="166" t="s">
        <v>19</v>
      </c>
      <c r="I5" s="163"/>
      <c r="J5" s="164"/>
      <c r="L5" s="439"/>
      <c r="M5" s="294" t="s">
        <v>116</v>
      </c>
      <c r="N5" s="294"/>
      <c r="O5" s="199" t="s">
        <v>46</v>
      </c>
      <c r="Q5" s="480" t="s">
        <v>486</v>
      </c>
      <c r="R5" s="294" t="s">
        <v>129</v>
      </c>
      <c r="S5" s="294"/>
      <c r="T5" s="199" t="s">
        <v>45</v>
      </c>
      <c r="V5" s="269"/>
      <c r="W5" s="424"/>
      <c r="X5" s="424"/>
      <c r="Y5" s="219" t="s">
        <v>68</v>
      </c>
      <c r="AA5" s="499" t="s">
        <v>544</v>
      </c>
      <c r="AB5" s="172" t="s">
        <v>121</v>
      </c>
      <c r="AC5" s="172"/>
      <c r="AD5" s="173"/>
      <c r="AF5" s="439"/>
      <c r="AG5" s="294" t="s">
        <v>153</v>
      </c>
      <c r="AH5" s="294"/>
      <c r="AI5" s="199" t="s">
        <v>45</v>
      </c>
      <c r="AL5" s="514" t="s">
        <v>667</v>
      </c>
      <c r="AM5" s="344"/>
      <c r="AN5" s="344"/>
      <c r="AO5" s="263"/>
      <c r="AQ5" s="438" t="s">
        <v>599</v>
      </c>
      <c r="AR5" s="292" t="s">
        <v>442</v>
      </c>
      <c r="AS5" s="292"/>
      <c r="AT5" s="293"/>
      <c r="AV5" s="445" t="s">
        <v>628</v>
      </c>
      <c r="AW5" s="325" t="s">
        <v>285</v>
      </c>
      <c r="AX5" s="325"/>
      <c r="AY5" s="326"/>
      <c r="BA5" s="457" t="s">
        <v>379</v>
      </c>
      <c r="BB5" s="141"/>
      <c r="BC5" s="141"/>
      <c r="BD5" s="119"/>
      <c r="BF5" s="500" t="s">
        <v>486</v>
      </c>
      <c r="BG5" s="143"/>
      <c r="BH5" s="143"/>
      <c r="BI5" s="144"/>
      <c r="BK5" s="445" t="s">
        <v>628</v>
      </c>
      <c r="BL5" s="289" t="s">
        <v>424</v>
      </c>
      <c r="BM5" s="289"/>
      <c r="BN5" s="290"/>
      <c r="BP5" s="352"/>
      <c r="BQ5" s="352"/>
      <c r="BR5" s="352"/>
      <c r="BS5" s="352"/>
      <c r="BT5" s="11"/>
    </row>
    <row r="6" spans="2:72" ht="15.75" customHeight="1" thickBot="1" x14ac:dyDescent="0.3">
      <c r="G6" s="470" t="s">
        <v>379</v>
      </c>
      <c r="H6" s="415" t="s">
        <v>387</v>
      </c>
      <c r="I6" s="415"/>
      <c r="J6" s="257"/>
      <c r="L6" s="439"/>
      <c r="M6" s="181" t="s">
        <v>37</v>
      </c>
      <c r="N6" s="181" t="s">
        <v>110</v>
      </c>
      <c r="O6" s="236" t="s">
        <v>49</v>
      </c>
      <c r="Q6" s="267"/>
      <c r="R6" s="200" t="s">
        <v>38</v>
      </c>
      <c r="S6" s="200" t="s">
        <v>41</v>
      </c>
      <c r="T6" s="201" t="s">
        <v>51</v>
      </c>
      <c r="V6" s="447" t="s">
        <v>516</v>
      </c>
      <c r="W6" s="309" t="s">
        <v>665</v>
      </c>
      <c r="X6" s="309"/>
      <c r="Y6" s="216"/>
      <c r="AA6" s="500" t="s">
        <v>545</v>
      </c>
      <c r="AB6" s="14"/>
      <c r="AC6" s="14"/>
      <c r="AD6" s="38"/>
      <c r="AF6" s="267"/>
      <c r="AG6" s="200" t="s">
        <v>150</v>
      </c>
      <c r="AH6" s="200" t="s">
        <v>31</v>
      </c>
      <c r="AI6" s="201" t="s">
        <v>61</v>
      </c>
      <c r="AL6" s="515" t="s">
        <v>280</v>
      </c>
      <c r="AM6" s="231"/>
      <c r="AN6" s="231"/>
      <c r="AO6" s="232"/>
      <c r="AQ6" s="512" t="s">
        <v>600</v>
      </c>
      <c r="AR6" s="294" t="s">
        <v>154</v>
      </c>
      <c r="AS6" s="294"/>
      <c r="AT6" s="199" t="s">
        <v>46</v>
      </c>
      <c r="AV6" s="269"/>
      <c r="AW6" s="291" t="s">
        <v>153</v>
      </c>
      <c r="AX6" s="291"/>
      <c r="AY6" s="219" t="s">
        <v>68</v>
      </c>
      <c r="BA6" s="457" t="s">
        <v>380</v>
      </c>
      <c r="BB6" s="141"/>
      <c r="BC6" s="141"/>
      <c r="BD6" s="119"/>
      <c r="BF6" s="444" t="s">
        <v>487</v>
      </c>
      <c r="BG6" s="139"/>
      <c r="BH6" s="139"/>
      <c r="BI6" s="113">
        <v>45</v>
      </c>
      <c r="BK6" s="269"/>
      <c r="BL6" s="291" t="s">
        <v>153</v>
      </c>
      <c r="BM6" s="291"/>
      <c r="BN6" s="219" t="s">
        <v>68</v>
      </c>
    </row>
    <row r="7" spans="2:72" ht="15.75" customHeight="1" thickBot="1" x14ac:dyDescent="0.3">
      <c r="B7" s="266" t="s">
        <v>364</v>
      </c>
      <c r="C7" s="9"/>
      <c r="D7" s="25"/>
      <c r="E7" s="126"/>
      <c r="G7" s="471"/>
      <c r="H7" s="416"/>
      <c r="I7" s="416"/>
      <c r="J7" s="260"/>
      <c r="L7" s="440" t="s">
        <v>483</v>
      </c>
      <c r="M7" s="422" t="s">
        <v>227</v>
      </c>
      <c r="N7" s="422"/>
      <c r="O7" s="423"/>
      <c r="Q7" s="455" t="s">
        <v>487</v>
      </c>
      <c r="R7" s="69"/>
      <c r="S7" s="69"/>
      <c r="T7" s="115">
        <v>10</v>
      </c>
      <c r="V7" s="270"/>
      <c r="W7" s="429"/>
      <c r="X7" s="429"/>
      <c r="Y7" s="211" t="s">
        <v>68</v>
      </c>
      <c r="AA7" s="493" t="s">
        <v>546</v>
      </c>
      <c r="AB7" s="13"/>
      <c r="AC7" s="13"/>
      <c r="AD7" s="36"/>
      <c r="AF7" s="455" t="s">
        <v>565</v>
      </c>
      <c r="AG7" s="69"/>
      <c r="AH7" s="69"/>
      <c r="AI7" s="115">
        <v>23</v>
      </c>
      <c r="AL7" s="516" t="s">
        <v>515</v>
      </c>
      <c r="AM7" s="338" t="s">
        <v>129</v>
      </c>
      <c r="AN7" s="338"/>
      <c r="AO7" s="138"/>
      <c r="AQ7" s="267"/>
      <c r="AR7" s="200" t="s">
        <v>35</v>
      </c>
      <c r="AS7" s="200" t="s">
        <v>39</v>
      </c>
      <c r="AT7" s="201" t="s">
        <v>51</v>
      </c>
      <c r="AV7" s="449" t="s">
        <v>629</v>
      </c>
      <c r="AW7" s="140"/>
      <c r="AX7" s="140"/>
      <c r="AY7" s="117"/>
      <c r="BA7" s="458" t="s">
        <v>381</v>
      </c>
      <c r="BB7" s="139"/>
      <c r="BC7" s="139"/>
      <c r="BD7" s="113"/>
      <c r="BF7" s="445" t="s">
        <v>593</v>
      </c>
      <c r="BG7" s="289" t="s">
        <v>425</v>
      </c>
      <c r="BH7" s="289"/>
      <c r="BI7" s="290"/>
      <c r="BK7" s="447" t="s">
        <v>629</v>
      </c>
      <c r="BL7" s="295" t="s">
        <v>326</v>
      </c>
      <c r="BM7" s="295"/>
      <c r="BN7" s="296"/>
      <c r="BP7" s="266" t="s">
        <v>364</v>
      </c>
      <c r="BQ7" s="9"/>
      <c r="BR7" s="25"/>
      <c r="BS7" s="126"/>
    </row>
    <row r="8" spans="2:72" ht="15.75" customHeight="1" thickBot="1" x14ac:dyDescent="0.3">
      <c r="B8" s="27" t="s">
        <v>340</v>
      </c>
      <c r="C8" s="7" t="s">
        <v>41</v>
      </c>
      <c r="D8" s="39" t="s">
        <v>27</v>
      </c>
      <c r="E8" s="125" t="s">
        <v>102</v>
      </c>
      <c r="G8" s="471"/>
      <c r="H8" s="306" t="s">
        <v>116</v>
      </c>
      <c r="I8" s="306"/>
      <c r="J8" s="258" t="s">
        <v>46</v>
      </c>
      <c r="L8" s="441"/>
      <c r="M8" s="338" t="s">
        <v>116</v>
      </c>
      <c r="N8" s="338"/>
      <c r="O8" s="230" t="s">
        <v>44</v>
      </c>
      <c r="Q8" s="445" t="s">
        <v>484</v>
      </c>
      <c r="R8" s="289" t="s">
        <v>202</v>
      </c>
      <c r="S8" s="289"/>
      <c r="T8" s="290"/>
      <c r="V8" s="449" t="s">
        <v>517</v>
      </c>
      <c r="W8" s="67"/>
      <c r="X8" s="67"/>
      <c r="Y8" s="68"/>
      <c r="AA8" s="444" t="s">
        <v>547</v>
      </c>
      <c r="AB8" s="32"/>
      <c r="AC8" s="32"/>
      <c r="AD8" s="113">
        <v>19</v>
      </c>
      <c r="AF8" s="445" t="s">
        <v>593</v>
      </c>
      <c r="AG8" s="289" t="s">
        <v>448</v>
      </c>
      <c r="AH8" s="289"/>
      <c r="AI8" s="290"/>
      <c r="AL8" s="510" t="s">
        <v>516</v>
      </c>
      <c r="AM8" s="132"/>
      <c r="AN8" s="132"/>
      <c r="AO8" s="147" t="s">
        <v>53</v>
      </c>
      <c r="AQ8" s="457" t="s">
        <v>601</v>
      </c>
      <c r="AR8" s="141"/>
      <c r="AS8" s="141"/>
      <c r="AT8" s="119">
        <v>32</v>
      </c>
      <c r="AV8" s="457" t="s">
        <v>630</v>
      </c>
      <c r="AW8" s="151"/>
      <c r="AX8" s="141"/>
      <c r="AY8" s="119"/>
      <c r="BA8" s="438" t="s">
        <v>382</v>
      </c>
      <c r="BB8" s="292" t="s">
        <v>423</v>
      </c>
      <c r="BC8" s="292"/>
      <c r="BD8" s="293"/>
      <c r="BF8" s="269"/>
      <c r="BG8" s="291" t="s">
        <v>153</v>
      </c>
      <c r="BH8" s="291"/>
      <c r="BI8" s="219" t="s">
        <v>68</v>
      </c>
      <c r="BK8" s="270"/>
      <c r="BL8" s="286" t="s">
        <v>153</v>
      </c>
      <c r="BM8" s="286"/>
      <c r="BN8" s="211" t="s">
        <v>68</v>
      </c>
      <c r="BP8" s="27" t="s">
        <v>340</v>
      </c>
      <c r="BQ8" s="7" t="s">
        <v>41</v>
      </c>
      <c r="BR8" s="39" t="s">
        <v>27</v>
      </c>
      <c r="BS8" s="125" t="s">
        <v>102</v>
      </c>
    </row>
    <row r="9" spans="2:72" ht="15.75" customHeight="1" thickBot="1" x14ac:dyDescent="0.3">
      <c r="B9" s="27">
        <v>1</v>
      </c>
      <c r="C9" s="3" t="s">
        <v>150</v>
      </c>
      <c r="D9" s="28" t="s">
        <v>79</v>
      </c>
      <c r="E9" s="125" t="s">
        <v>98</v>
      </c>
      <c r="G9" s="471"/>
      <c r="H9" s="205"/>
      <c r="I9" s="205" t="s">
        <v>31</v>
      </c>
      <c r="J9" s="258" t="s">
        <v>44</v>
      </c>
      <c r="L9" s="442"/>
      <c r="M9" s="134" t="s">
        <v>32</v>
      </c>
      <c r="N9" s="134" t="s">
        <v>76</v>
      </c>
      <c r="O9" s="135" t="s">
        <v>68</v>
      </c>
      <c r="Q9" s="269"/>
      <c r="R9" s="291" t="s">
        <v>153</v>
      </c>
      <c r="S9" s="291"/>
      <c r="T9" s="219" t="s">
        <v>68</v>
      </c>
      <c r="V9" s="444" t="s">
        <v>518</v>
      </c>
      <c r="W9" s="32"/>
      <c r="X9" s="32"/>
      <c r="Y9" s="26"/>
      <c r="AA9" s="445" t="s">
        <v>548</v>
      </c>
      <c r="AB9" s="289" t="s">
        <v>404</v>
      </c>
      <c r="AC9" s="289"/>
      <c r="AD9" s="290"/>
      <c r="AF9" s="269"/>
      <c r="AG9" s="291" t="s">
        <v>153</v>
      </c>
      <c r="AH9" s="291"/>
      <c r="AI9" s="219" t="s">
        <v>68</v>
      </c>
      <c r="AL9" s="278"/>
      <c r="AM9" s="134" t="s">
        <v>38</v>
      </c>
      <c r="AN9" s="134"/>
      <c r="AO9" s="135" t="s">
        <v>52</v>
      </c>
      <c r="AQ9" s="457" t="s">
        <v>602</v>
      </c>
      <c r="AR9" s="141"/>
      <c r="AS9" s="141"/>
      <c r="AT9" s="119"/>
      <c r="AV9" s="533" t="s">
        <v>631</v>
      </c>
      <c r="AW9" s="249" t="s">
        <v>355</v>
      </c>
      <c r="AX9" s="245"/>
      <c r="AY9" s="247"/>
      <c r="BA9" s="512"/>
      <c r="BB9" s="294" t="s">
        <v>154</v>
      </c>
      <c r="BC9" s="294"/>
      <c r="BD9" s="199"/>
      <c r="BF9" s="447" t="s">
        <v>485</v>
      </c>
      <c r="BG9" s="295" t="s">
        <v>212</v>
      </c>
      <c r="BH9" s="295"/>
      <c r="BI9" s="296"/>
      <c r="BK9" s="455" t="s">
        <v>630</v>
      </c>
      <c r="BL9" s="146"/>
      <c r="BM9" s="146"/>
      <c r="BN9" s="115"/>
      <c r="BP9" s="27">
        <v>1</v>
      </c>
      <c r="BQ9" s="3" t="s">
        <v>150</v>
      </c>
      <c r="BR9" s="28" t="s">
        <v>79</v>
      </c>
      <c r="BS9" s="125" t="s">
        <v>98</v>
      </c>
    </row>
    <row r="10" spans="2:72" ht="15.75" customHeight="1" thickBot="1" x14ac:dyDescent="0.3">
      <c r="B10" s="27">
        <v>2</v>
      </c>
      <c r="C10" s="7" t="s">
        <v>30</v>
      </c>
      <c r="D10" s="39" t="s">
        <v>374</v>
      </c>
      <c r="E10" s="125" t="s">
        <v>97</v>
      </c>
      <c r="G10" s="472"/>
      <c r="H10" s="207" t="s">
        <v>35</v>
      </c>
      <c r="I10" s="207" t="s">
        <v>36</v>
      </c>
      <c r="J10" s="259" t="s">
        <v>68</v>
      </c>
      <c r="L10" s="443" t="s">
        <v>486</v>
      </c>
      <c r="M10" s="67"/>
      <c r="N10" s="67"/>
      <c r="O10" s="68"/>
      <c r="Q10" s="447" t="s">
        <v>485</v>
      </c>
      <c r="R10" s="405" t="s">
        <v>394</v>
      </c>
      <c r="S10" s="405"/>
      <c r="T10" s="406"/>
      <c r="V10" s="486" t="s">
        <v>514</v>
      </c>
      <c r="W10" s="436" t="s">
        <v>451</v>
      </c>
      <c r="X10" s="436"/>
      <c r="Y10" s="437"/>
      <c r="AA10" s="269"/>
      <c r="AB10" s="291" t="s">
        <v>153</v>
      </c>
      <c r="AC10" s="291"/>
      <c r="AD10" s="219" t="s">
        <v>68</v>
      </c>
      <c r="AF10" s="447" t="s">
        <v>566</v>
      </c>
      <c r="AG10" s="295" t="s">
        <v>164</v>
      </c>
      <c r="AH10" s="295"/>
      <c r="AI10" s="296"/>
      <c r="AL10" s="449" t="s">
        <v>517</v>
      </c>
      <c r="AM10" s="67"/>
      <c r="AN10" s="67"/>
      <c r="AO10" s="68"/>
      <c r="AQ10" s="457" t="s">
        <v>603</v>
      </c>
      <c r="AR10" s="141"/>
      <c r="AS10" s="141"/>
      <c r="AT10" s="119"/>
      <c r="AV10" s="534" t="s">
        <v>632</v>
      </c>
      <c r="AW10" s="261" t="s">
        <v>356</v>
      </c>
      <c r="AX10" s="246"/>
      <c r="AY10" s="243"/>
      <c r="BA10" s="267"/>
      <c r="BB10" s="200" t="s">
        <v>110</v>
      </c>
      <c r="BC10" s="200" t="s">
        <v>42</v>
      </c>
      <c r="BD10" s="201" t="s">
        <v>53</v>
      </c>
      <c r="BF10" s="284"/>
      <c r="BG10" s="316" t="s">
        <v>153</v>
      </c>
      <c r="BH10" s="316"/>
      <c r="BI10" s="218" t="s">
        <v>68</v>
      </c>
      <c r="BK10" s="450" t="s">
        <v>631</v>
      </c>
      <c r="BL10" s="299" t="s">
        <v>217</v>
      </c>
      <c r="BM10" s="299"/>
      <c r="BN10" s="300"/>
      <c r="BP10" s="27">
        <v>2</v>
      </c>
      <c r="BQ10" s="7" t="s">
        <v>30</v>
      </c>
      <c r="BR10" s="39" t="s">
        <v>374</v>
      </c>
      <c r="BS10" s="125" t="s">
        <v>97</v>
      </c>
    </row>
    <row r="11" spans="2:72" ht="15.75" customHeight="1" thickBot="1" x14ac:dyDescent="0.3">
      <c r="B11" s="27">
        <v>2</v>
      </c>
      <c r="C11" s="7" t="s">
        <v>37</v>
      </c>
      <c r="D11" s="39" t="s">
        <v>363</v>
      </c>
      <c r="E11" s="125" t="s">
        <v>90</v>
      </c>
      <c r="G11" s="449" t="s">
        <v>380</v>
      </c>
      <c r="H11" s="61"/>
      <c r="I11" s="61"/>
      <c r="J11" s="62"/>
      <c r="L11" s="444" t="s">
        <v>487</v>
      </c>
      <c r="M11" s="32"/>
      <c r="N11" s="32"/>
      <c r="O11" s="113">
        <v>6</v>
      </c>
      <c r="Q11" s="270"/>
      <c r="R11" s="286" t="s">
        <v>153</v>
      </c>
      <c r="S11" s="286"/>
      <c r="T11" s="213" t="s">
        <v>44</v>
      </c>
      <c r="V11" s="487"/>
      <c r="W11" s="315" t="s">
        <v>153</v>
      </c>
      <c r="X11" s="315"/>
      <c r="Y11" s="197" t="s">
        <v>46</v>
      </c>
      <c r="AA11" s="447" t="s">
        <v>549</v>
      </c>
      <c r="AB11" s="295" t="s">
        <v>163</v>
      </c>
      <c r="AC11" s="295"/>
      <c r="AD11" s="296"/>
      <c r="AF11" s="270"/>
      <c r="AG11" s="286" t="s">
        <v>153</v>
      </c>
      <c r="AH11" s="286"/>
      <c r="AI11" s="211" t="s">
        <v>68</v>
      </c>
      <c r="AL11" s="444" t="s">
        <v>518</v>
      </c>
      <c r="AM11" s="32"/>
      <c r="AN11" s="32"/>
      <c r="AO11" s="26"/>
      <c r="AQ11" s="457" t="s">
        <v>604</v>
      </c>
      <c r="AR11" s="141"/>
      <c r="AS11" s="141"/>
      <c r="AT11" s="119"/>
      <c r="AV11" s="535" t="s">
        <v>633</v>
      </c>
      <c r="AW11" s="244" t="s">
        <v>129</v>
      </c>
      <c r="AX11" s="40"/>
      <c r="AY11" s="199"/>
      <c r="BA11" s="455" t="s">
        <v>383</v>
      </c>
      <c r="BB11" s="146"/>
      <c r="BC11" s="146"/>
      <c r="BD11" s="115">
        <v>41</v>
      </c>
      <c r="BF11" s="523" t="s">
        <v>485</v>
      </c>
      <c r="BG11" s="317" t="s">
        <v>217</v>
      </c>
      <c r="BH11" s="317"/>
      <c r="BI11" s="318"/>
      <c r="BK11" s="272"/>
      <c r="BL11" s="301" t="s">
        <v>153</v>
      </c>
      <c r="BM11" s="301"/>
      <c r="BN11" s="223" t="s">
        <v>68</v>
      </c>
      <c r="BP11" s="27">
        <v>2</v>
      </c>
      <c r="BQ11" s="7" t="s">
        <v>37</v>
      </c>
      <c r="BR11" s="39" t="s">
        <v>363</v>
      </c>
      <c r="BS11" s="125" t="s">
        <v>90</v>
      </c>
    </row>
    <row r="12" spans="2:72" ht="15.75" customHeight="1" thickBot="1" x14ac:dyDescent="0.3">
      <c r="B12" s="27">
        <v>1</v>
      </c>
      <c r="C12" s="7" t="s">
        <v>114</v>
      </c>
      <c r="D12" s="39" t="s">
        <v>115</v>
      </c>
      <c r="E12" s="125" t="s">
        <v>104</v>
      </c>
      <c r="G12" s="458" t="s">
        <v>381</v>
      </c>
      <c r="H12" s="64"/>
      <c r="I12" s="64"/>
      <c r="J12" s="65"/>
      <c r="L12" s="445" t="s">
        <v>484</v>
      </c>
      <c r="M12" s="289" t="s">
        <v>391</v>
      </c>
      <c r="N12" s="289"/>
      <c r="O12" s="290"/>
      <c r="Q12" s="449" t="s">
        <v>488</v>
      </c>
      <c r="R12" s="67"/>
      <c r="S12" s="67"/>
      <c r="T12" s="86"/>
      <c r="V12" s="196"/>
      <c r="W12" s="198" t="s">
        <v>42</v>
      </c>
      <c r="X12" s="198" t="s">
        <v>43</v>
      </c>
      <c r="Y12" s="197" t="s">
        <v>53</v>
      </c>
      <c r="AA12" s="270"/>
      <c r="AB12" s="286" t="s">
        <v>153</v>
      </c>
      <c r="AC12" s="286"/>
      <c r="AD12" s="211" t="s">
        <v>68</v>
      </c>
      <c r="AF12" s="449" t="s">
        <v>567</v>
      </c>
      <c r="AG12" s="67"/>
      <c r="AH12" s="67"/>
      <c r="AI12" s="68"/>
      <c r="AL12" s="479" t="s">
        <v>514</v>
      </c>
      <c r="AM12" s="292" t="s">
        <v>443</v>
      </c>
      <c r="AN12" s="292"/>
      <c r="AO12" s="293"/>
      <c r="AQ12" s="444" t="s">
        <v>551</v>
      </c>
      <c r="AR12" s="139"/>
      <c r="AS12" s="139"/>
      <c r="AT12" s="113"/>
      <c r="AV12" s="275"/>
      <c r="AW12" s="227" t="s">
        <v>311</v>
      </c>
      <c r="AX12" s="181" t="s">
        <v>41</v>
      </c>
      <c r="AY12" s="236" t="s">
        <v>120</v>
      </c>
      <c r="BA12" s="530" t="s">
        <v>384</v>
      </c>
      <c r="BB12" s="323" t="s">
        <v>217</v>
      </c>
      <c r="BC12" s="323"/>
      <c r="BD12" s="324"/>
      <c r="BF12" s="272"/>
      <c r="BG12" s="301" t="s">
        <v>153</v>
      </c>
      <c r="BH12" s="301"/>
      <c r="BI12" s="223" t="s">
        <v>68</v>
      </c>
      <c r="BK12" s="481" t="s">
        <v>632</v>
      </c>
      <c r="BL12" s="146"/>
      <c r="BM12" s="146"/>
      <c r="BN12" s="115"/>
      <c r="BP12" s="27">
        <v>1</v>
      </c>
      <c r="BQ12" s="7" t="s">
        <v>114</v>
      </c>
      <c r="BR12" s="39" t="s">
        <v>115</v>
      </c>
      <c r="BS12" s="125" t="s">
        <v>104</v>
      </c>
    </row>
    <row r="13" spans="2:72" ht="15.75" customHeight="1" thickBot="1" x14ac:dyDescent="0.3">
      <c r="B13" s="27">
        <v>2</v>
      </c>
      <c r="C13" s="7" t="s">
        <v>34</v>
      </c>
      <c r="D13" s="39" t="s">
        <v>22</v>
      </c>
      <c r="E13" s="125" t="s">
        <v>91</v>
      </c>
      <c r="G13" s="473" t="s">
        <v>382</v>
      </c>
      <c r="H13" s="253" t="s">
        <v>365</v>
      </c>
      <c r="I13" s="252"/>
      <c r="J13" s="254"/>
      <c r="L13" s="446"/>
      <c r="M13" s="291" t="s">
        <v>153</v>
      </c>
      <c r="N13" s="291"/>
      <c r="O13" s="219" t="s">
        <v>68</v>
      </c>
      <c r="Q13" s="444" t="s">
        <v>489</v>
      </c>
      <c r="R13" s="32"/>
      <c r="S13" s="32"/>
      <c r="T13" s="87"/>
      <c r="V13" s="488" t="s">
        <v>514</v>
      </c>
      <c r="W13" s="422" t="s">
        <v>118</v>
      </c>
      <c r="X13" s="422"/>
      <c r="Y13" s="423"/>
      <c r="AA13" s="449" t="s">
        <v>550</v>
      </c>
      <c r="AB13" s="67"/>
      <c r="AC13" s="67"/>
      <c r="AD13" s="68"/>
      <c r="AF13" s="457" t="s">
        <v>568</v>
      </c>
      <c r="AG13" s="13"/>
      <c r="AH13" s="13"/>
      <c r="AI13" s="36"/>
      <c r="AL13" s="480" t="s">
        <v>519</v>
      </c>
      <c r="AM13" s="294" t="s">
        <v>155</v>
      </c>
      <c r="AN13" s="294"/>
      <c r="AO13" s="199" t="s">
        <v>46</v>
      </c>
      <c r="AQ13" s="438" t="s">
        <v>605</v>
      </c>
      <c r="AR13" s="307" t="s">
        <v>441</v>
      </c>
      <c r="AS13" s="307"/>
      <c r="AT13" s="308"/>
      <c r="AV13" s="505" t="s">
        <v>632</v>
      </c>
      <c r="AW13" s="327" t="s">
        <v>296</v>
      </c>
      <c r="AX13" s="327"/>
      <c r="AY13" s="328"/>
      <c r="BA13" s="282"/>
      <c r="BB13" s="333" t="s">
        <v>153</v>
      </c>
      <c r="BC13" s="333"/>
      <c r="BD13" s="224" t="s">
        <v>68</v>
      </c>
      <c r="BF13" s="449" t="s">
        <v>488</v>
      </c>
      <c r="BG13" s="140"/>
      <c r="BH13" s="140"/>
      <c r="BI13" s="117"/>
      <c r="BK13" s="438" t="s">
        <v>633</v>
      </c>
      <c r="BL13" s="180" t="s">
        <v>309</v>
      </c>
      <c r="BM13" s="180"/>
      <c r="BN13" s="248"/>
      <c r="BP13" s="27">
        <v>2</v>
      </c>
      <c r="BQ13" s="7" t="s">
        <v>34</v>
      </c>
      <c r="BR13" s="39" t="s">
        <v>22</v>
      </c>
      <c r="BS13" s="125" t="s">
        <v>91</v>
      </c>
    </row>
    <row r="14" spans="2:72" ht="15.75" customHeight="1" thickBot="1" x14ac:dyDescent="0.3">
      <c r="B14" s="27">
        <v>2</v>
      </c>
      <c r="C14" s="7" t="s">
        <v>110</v>
      </c>
      <c r="D14" s="39" t="s">
        <v>111</v>
      </c>
      <c r="E14" s="125" t="s">
        <v>96</v>
      </c>
      <c r="G14" s="474"/>
      <c r="H14" s="256" t="s">
        <v>366</v>
      </c>
      <c r="I14" s="255"/>
      <c r="J14" s="209"/>
      <c r="L14" s="447" t="s">
        <v>485</v>
      </c>
      <c r="M14" s="295" t="s">
        <v>212</v>
      </c>
      <c r="N14" s="295"/>
      <c r="O14" s="296"/>
      <c r="Q14" s="438" t="s">
        <v>490</v>
      </c>
      <c r="R14" s="336" t="s">
        <v>395</v>
      </c>
      <c r="S14" s="336"/>
      <c r="T14" s="337"/>
      <c r="V14" s="489" t="s">
        <v>519</v>
      </c>
      <c r="W14" s="338" t="s">
        <v>153</v>
      </c>
      <c r="X14" s="338"/>
      <c r="Y14" s="133"/>
      <c r="AA14" s="444" t="s">
        <v>551</v>
      </c>
      <c r="AB14" s="32"/>
      <c r="AC14" s="32"/>
      <c r="AD14" s="26"/>
      <c r="AF14" s="492" t="s">
        <v>569</v>
      </c>
      <c r="AG14" s="15"/>
      <c r="AH14" s="15"/>
      <c r="AI14" s="37"/>
      <c r="AL14" s="279"/>
      <c r="AM14" s="200" t="s">
        <v>31</v>
      </c>
      <c r="AN14" s="200" t="s">
        <v>41</v>
      </c>
      <c r="AO14" s="201" t="s">
        <v>51</v>
      </c>
      <c r="AQ14" s="512"/>
      <c r="AR14" s="294" t="s">
        <v>155</v>
      </c>
      <c r="AS14" s="294"/>
      <c r="AT14" s="199" t="s">
        <v>45</v>
      </c>
      <c r="AV14" s="480" t="s">
        <v>633</v>
      </c>
      <c r="AW14" s="294" t="s">
        <v>154</v>
      </c>
      <c r="AX14" s="294"/>
      <c r="AY14" s="199"/>
      <c r="BA14" s="495" t="s">
        <v>384</v>
      </c>
      <c r="BB14" s="321" t="s">
        <v>313</v>
      </c>
      <c r="BC14" s="321"/>
      <c r="BD14" s="322"/>
      <c r="BF14" s="457" t="s">
        <v>489</v>
      </c>
      <c r="BG14" s="141"/>
      <c r="BH14" s="141"/>
      <c r="BI14" s="119"/>
      <c r="BK14" s="512"/>
      <c r="BL14" s="40" t="s">
        <v>153</v>
      </c>
      <c r="BM14" s="40"/>
      <c r="BN14" s="199"/>
      <c r="BP14" s="27">
        <v>2</v>
      </c>
      <c r="BQ14" s="7" t="s">
        <v>110</v>
      </c>
      <c r="BR14" s="39" t="s">
        <v>111</v>
      </c>
      <c r="BS14" s="125" t="s">
        <v>96</v>
      </c>
    </row>
    <row r="15" spans="2:72" ht="15.75" customHeight="1" thickBot="1" x14ac:dyDescent="0.3">
      <c r="B15" s="27">
        <v>2</v>
      </c>
      <c r="C15" s="7" t="s">
        <v>35</v>
      </c>
      <c r="D15" s="39" t="s">
        <v>23</v>
      </c>
      <c r="E15" s="125" t="s">
        <v>92</v>
      </c>
      <c r="G15" s="474"/>
      <c r="H15" s="306" t="s">
        <v>116</v>
      </c>
      <c r="I15" s="306"/>
      <c r="J15" s="206" t="s">
        <v>44</v>
      </c>
      <c r="L15" s="448"/>
      <c r="M15" s="286" t="s">
        <v>153</v>
      </c>
      <c r="N15" s="286"/>
      <c r="O15" s="211" t="s">
        <v>68</v>
      </c>
      <c r="Q15" s="439"/>
      <c r="R15" s="298"/>
      <c r="S15" s="298"/>
      <c r="T15" s="335"/>
      <c r="V15" s="273"/>
      <c r="W15" s="238" t="s">
        <v>80</v>
      </c>
      <c r="X15" s="238"/>
      <c r="Y15" s="239"/>
      <c r="AA15" s="479" t="s">
        <v>552</v>
      </c>
      <c r="AB15" s="292" t="s">
        <v>666</v>
      </c>
      <c r="AC15" s="292"/>
      <c r="AD15" s="293"/>
      <c r="AF15" s="492" t="s">
        <v>570</v>
      </c>
      <c r="AG15" s="383" t="s">
        <v>347</v>
      </c>
      <c r="AH15" s="383"/>
      <c r="AI15" s="384"/>
      <c r="AL15" s="449" t="s">
        <v>520</v>
      </c>
      <c r="AM15" s="67"/>
      <c r="AN15" s="67"/>
      <c r="AO15" s="117">
        <v>28</v>
      </c>
      <c r="AQ15" s="195"/>
      <c r="AR15" s="181" t="s">
        <v>31</v>
      </c>
      <c r="AS15" s="181" t="s">
        <v>114</v>
      </c>
      <c r="AT15" s="236" t="s">
        <v>51</v>
      </c>
      <c r="AV15" s="280"/>
      <c r="AW15" s="234" t="s">
        <v>114</v>
      </c>
      <c r="AX15" s="234" t="s">
        <v>37</v>
      </c>
      <c r="AY15" s="235" t="s">
        <v>109</v>
      </c>
      <c r="BA15" s="269"/>
      <c r="BB15" s="291" t="s">
        <v>153</v>
      </c>
      <c r="BC15" s="291"/>
      <c r="BD15" s="219" t="s">
        <v>51</v>
      </c>
      <c r="BF15" s="458" t="s">
        <v>490</v>
      </c>
      <c r="BG15" s="139"/>
      <c r="BH15" s="139"/>
      <c r="BI15" s="113"/>
      <c r="BK15" s="267"/>
      <c r="BL15" s="200" t="s">
        <v>41</v>
      </c>
      <c r="BM15" s="200"/>
      <c r="BN15" s="201"/>
      <c r="BP15" s="27">
        <v>2</v>
      </c>
      <c r="BQ15" s="7" t="s">
        <v>35</v>
      </c>
      <c r="BR15" s="39" t="s">
        <v>23</v>
      </c>
      <c r="BS15" s="125" t="s">
        <v>92</v>
      </c>
    </row>
    <row r="16" spans="2:72" ht="15.75" customHeight="1" thickBot="1" x14ac:dyDescent="0.3">
      <c r="B16" s="27" t="s">
        <v>84</v>
      </c>
      <c r="C16" s="7" t="s">
        <v>42</v>
      </c>
      <c r="D16" s="39" t="s">
        <v>28</v>
      </c>
      <c r="E16" s="125" t="s">
        <v>103</v>
      </c>
      <c r="G16" s="475"/>
      <c r="H16" s="207" t="s">
        <v>31</v>
      </c>
      <c r="I16" s="207"/>
      <c r="J16" s="208" t="s">
        <v>68</v>
      </c>
      <c r="L16" s="449" t="s">
        <v>488</v>
      </c>
      <c r="M16" s="67"/>
      <c r="N16" s="67"/>
      <c r="O16" s="68"/>
      <c r="Q16" s="439"/>
      <c r="R16" s="294" t="s">
        <v>116</v>
      </c>
      <c r="S16" s="294"/>
      <c r="T16" s="237"/>
      <c r="V16" s="490" t="s">
        <v>519</v>
      </c>
      <c r="W16" s="347" t="s">
        <v>257</v>
      </c>
      <c r="X16" s="347"/>
      <c r="Y16" s="348"/>
      <c r="Z16" s="46"/>
      <c r="AA16" s="480" t="s">
        <v>553</v>
      </c>
      <c r="AB16" s="347" t="s">
        <v>401</v>
      </c>
      <c r="AC16" s="347"/>
      <c r="AD16" s="348"/>
      <c r="AF16" s="505" t="s">
        <v>570</v>
      </c>
      <c r="AG16" s="297" t="s">
        <v>447</v>
      </c>
      <c r="AH16" s="297"/>
      <c r="AI16" s="334"/>
      <c r="AL16" s="457" t="s">
        <v>595</v>
      </c>
      <c r="AM16" s="13"/>
      <c r="AN16" s="13"/>
      <c r="AO16" s="36"/>
      <c r="AQ16" s="491" t="s">
        <v>605</v>
      </c>
      <c r="AR16" s="323" t="s">
        <v>217</v>
      </c>
      <c r="AS16" s="323"/>
      <c r="AT16" s="324"/>
      <c r="AV16" s="536" t="s">
        <v>633</v>
      </c>
      <c r="AW16" s="323" t="s">
        <v>217</v>
      </c>
      <c r="AX16" s="323"/>
      <c r="AY16" s="324"/>
      <c r="BA16" s="447" t="s">
        <v>385</v>
      </c>
      <c r="BB16" s="295" t="s">
        <v>432</v>
      </c>
      <c r="BC16" s="295"/>
      <c r="BD16" s="296"/>
      <c r="BF16" s="473" t="s">
        <v>491</v>
      </c>
      <c r="BG16" s="302" t="s">
        <v>306</v>
      </c>
      <c r="BH16" s="302"/>
      <c r="BI16" s="303"/>
      <c r="BK16" s="455" t="s">
        <v>634</v>
      </c>
      <c r="BL16" s="146"/>
      <c r="BM16" s="146"/>
      <c r="BN16" s="115">
        <v>50</v>
      </c>
      <c r="BP16" s="27" t="s">
        <v>84</v>
      </c>
      <c r="BQ16" s="7" t="s">
        <v>42</v>
      </c>
      <c r="BR16" s="39" t="s">
        <v>28</v>
      </c>
      <c r="BS16" s="125" t="s">
        <v>103</v>
      </c>
    </row>
    <row r="17" spans="2:71" ht="15.75" customHeight="1" thickBot="1" x14ac:dyDescent="0.3">
      <c r="B17" s="27" t="s">
        <v>216</v>
      </c>
      <c r="C17" s="7" t="s">
        <v>38</v>
      </c>
      <c r="D17" s="39" t="s">
        <v>24</v>
      </c>
      <c r="E17" s="125" t="s">
        <v>101</v>
      </c>
      <c r="G17" s="476" t="s">
        <v>383</v>
      </c>
      <c r="I17" s="23"/>
      <c r="J17" s="114">
        <v>2</v>
      </c>
      <c r="L17" s="450" t="s">
        <v>489</v>
      </c>
      <c r="M17" s="299" t="s">
        <v>233</v>
      </c>
      <c r="N17" s="299"/>
      <c r="O17" s="300"/>
      <c r="Q17" s="267"/>
      <c r="R17" s="200" t="s">
        <v>37</v>
      </c>
      <c r="S17" s="200" t="s">
        <v>31</v>
      </c>
      <c r="T17" s="201" t="s">
        <v>52</v>
      </c>
      <c r="V17" s="439"/>
      <c r="W17" s="294" t="s">
        <v>153</v>
      </c>
      <c r="X17" s="294"/>
      <c r="Y17" s="236"/>
      <c r="AA17" s="439"/>
      <c r="AB17" s="294" t="s">
        <v>153</v>
      </c>
      <c r="AC17" s="294"/>
      <c r="AD17" s="199" t="s">
        <v>46</v>
      </c>
      <c r="AF17" s="439"/>
      <c r="AG17" s="298"/>
      <c r="AH17" s="298"/>
      <c r="AI17" s="335"/>
      <c r="AL17" s="444" t="s">
        <v>522</v>
      </c>
      <c r="AM17" s="32"/>
      <c r="AN17" s="32"/>
      <c r="AO17" s="26"/>
      <c r="AQ17" s="272"/>
      <c r="AR17" s="301" t="s">
        <v>153</v>
      </c>
      <c r="AS17" s="301"/>
      <c r="AT17" s="223" t="s">
        <v>68</v>
      </c>
      <c r="AV17" s="281"/>
      <c r="AW17" s="301" t="s">
        <v>153</v>
      </c>
      <c r="AX17" s="301"/>
      <c r="AY17" s="223" t="s">
        <v>68</v>
      </c>
      <c r="BA17" s="270"/>
      <c r="BB17" s="286" t="s">
        <v>153</v>
      </c>
      <c r="BC17" s="286"/>
      <c r="BD17" s="211" t="s">
        <v>68</v>
      </c>
      <c r="BF17" s="524"/>
      <c r="BG17" s="304"/>
      <c r="BH17" s="304"/>
      <c r="BI17" s="305"/>
      <c r="BK17" s="445" t="s">
        <v>635</v>
      </c>
      <c r="BL17" s="289" t="s">
        <v>433</v>
      </c>
      <c r="BM17" s="289"/>
      <c r="BN17" s="290"/>
      <c r="BP17" s="27" t="s">
        <v>216</v>
      </c>
      <c r="BQ17" s="7" t="s">
        <v>38</v>
      </c>
      <c r="BR17" s="39" t="s">
        <v>24</v>
      </c>
      <c r="BS17" s="125" t="s">
        <v>101</v>
      </c>
    </row>
    <row r="18" spans="2:71" ht="15.75" customHeight="1" thickBot="1" x14ac:dyDescent="0.3">
      <c r="B18" s="27">
        <v>2</v>
      </c>
      <c r="C18" s="7" t="s">
        <v>31</v>
      </c>
      <c r="D18" s="39" t="s">
        <v>20</v>
      </c>
      <c r="E18" s="125" t="s">
        <v>93</v>
      </c>
      <c r="G18" s="445" t="s">
        <v>384</v>
      </c>
      <c r="H18" s="289" t="s">
        <v>225</v>
      </c>
      <c r="I18" s="289"/>
      <c r="J18" s="290"/>
      <c r="L18" s="451"/>
      <c r="M18" s="409"/>
      <c r="N18" s="409"/>
      <c r="O18" s="228"/>
      <c r="Q18" s="443" t="s">
        <v>491</v>
      </c>
      <c r="R18" s="67"/>
      <c r="S18" s="67"/>
      <c r="T18" s="86"/>
      <c r="V18" s="271"/>
      <c r="W18" s="234" t="s">
        <v>35</v>
      </c>
      <c r="X18" s="234" t="s">
        <v>338</v>
      </c>
      <c r="Y18" s="235" t="s">
        <v>260</v>
      </c>
      <c r="AA18" s="267"/>
      <c r="AB18" s="200" t="s">
        <v>110</v>
      </c>
      <c r="AC18" s="200" t="s">
        <v>30</v>
      </c>
      <c r="AD18" s="201" t="s">
        <v>51</v>
      </c>
      <c r="AF18" s="267"/>
      <c r="AG18" s="200" t="s">
        <v>34</v>
      </c>
      <c r="AH18" s="200"/>
      <c r="AI18" s="201" t="s">
        <v>57</v>
      </c>
      <c r="AL18" s="450" t="s">
        <v>523</v>
      </c>
      <c r="AM18" s="299" t="s">
        <v>217</v>
      </c>
      <c r="AN18" s="299"/>
      <c r="AO18" s="300"/>
      <c r="AQ18" s="481" t="s">
        <v>606</v>
      </c>
      <c r="AR18" s="146"/>
      <c r="AS18" s="146"/>
      <c r="AT18" s="115"/>
      <c r="AV18" s="455" t="s">
        <v>634</v>
      </c>
      <c r="AW18" s="146"/>
      <c r="AX18" s="146"/>
      <c r="AY18" s="115">
        <v>37</v>
      </c>
      <c r="BA18" s="449" t="s">
        <v>386</v>
      </c>
      <c r="BB18" s="140"/>
      <c r="BC18" s="140"/>
      <c r="BD18" s="117"/>
      <c r="BF18" s="474"/>
      <c r="BG18" s="306" t="s">
        <v>153</v>
      </c>
      <c r="BH18" s="306"/>
      <c r="BI18" s="206"/>
      <c r="BK18" s="269"/>
      <c r="BL18" s="291" t="s">
        <v>153</v>
      </c>
      <c r="BM18" s="291"/>
      <c r="BN18" s="219" t="s">
        <v>68</v>
      </c>
      <c r="BP18" s="27">
        <v>2</v>
      </c>
      <c r="BQ18" s="7" t="s">
        <v>31</v>
      </c>
      <c r="BR18" s="39" t="s">
        <v>20</v>
      </c>
      <c r="BS18" s="125" t="s">
        <v>93</v>
      </c>
    </row>
    <row r="19" spans="2:71" ht="15.75" customHeight="1" thickBot="1" x14ac:dyDescent="0.3">
      <c r="B19" s="27">
        <v>2</v>
      </c>
      <c r="C19" s="7" t="s">
        <v>39</v>
      </c>
      <c r="D19" s="39" t="s">
        <v>25</v>
      </c>
      <c r="E19" s="125" t="s">
        <v>94</v>
      </c>
      <c r="G19" s="446"/>
      <c r="H19" s="291" t="s">
        <v>153</v>
      </c>
      <c r="I19" s="291"/>
      <c r="J19" s="219" t="s">
        <v>68</v>
      </c>
      <c r="L19" s="452" t="s">
        <v>490</v>
      </c>
      <c r="M19" s="377" t="s">
        <v>346</v>
      </c>
      <c r="N19" s="377"/>
      <c r="O19" s="378"/>
      <c r="Q19" s="444" t="s">
        <v>492</v>
      </c>
      <c r="R19" s="32"/>
      <c r="S19" s="32"/>
      <c r="T19" s="113">
        <v>11</v>
      </c>
      <c r="V19" s="455" t="s">
        <v>520</v>
      </c>
      <c r="W19" s="69"/>
      <c r="X19" s="69"/>
      <c r="Y19" s="115">
        <v>15</v>
      </c>
      <c r="AA19" s="455" t="s">
        <v>554</v>
      </c>
      <c r="AB19" s="69"/>
      <c r="AC19" s="69"/>
      <c r="AD19" s="115">
        <v>20</v>
      </c>
      <c r="AF19" s="455" t="s">
        <v>571</v>
      </c>
      <c r="AG19" s="69"/>
      <c r="AH19" s="69"/>
      <c r="AI19" s="115">
        <v>24</v>
      </c>
      <c r="AL19" s="281"/>
      <c r="AM19" s="301" t="s">
        <v>153</v>
      </c>
      <c r="AN19" s="301"/>
      <c r="AO19" s="223" t="s">
        <v>68</v>
      </c>
      <c r="AQ19" s="521" t="s">
        <v>607</v>
      </c>
      <c r="AR19" s="292" t="s">
        <v>289</v>
      </c>
      <c r="AS19" s="292"/>
      <c r="AT19" s="241">
        <v>33</v>
      </c>
      <c r="AV19" s="445" t="s">
        <v>635</v>
      </c>
      <c r="AW19" s="289" t="s">
        <v>439</v>
      </c>
      <c r="AX19" s="289"/>
      <c r="AY19" s="290"/>
      <c r="BA19" s="457" t="s">
        <v>456</v>
      </c>
      <c r="BB19" s="141"/>
      <c r="BC19" s="141"/>
      <c r="BD19" s="119"/>
      <c r="BF19" s="268"/>
      <c r="BG19" s="207" t="s">
        <v>36</v>
      </c>
      <c r="BH19" s="207"/>
      <c r="BI19" s="208" t="s">
        <v>68</v>
      </c>
      <c r="BK19" s="449" t="s">
        <v>636</v>
      </c>
      <c r="BL19" s="140"/>
      <c r="BM19" s="140"/>
      <c r="BN19" s="117"/>
      <c r="BP19" s="27">
        <v>2</v>
      </c>
      <c r="BQ19" s="7" t="s">
        <v>39</v>
      </c>
      <c r="BR19" s="39" t="s">
        <v>25</v>
      </c>
      <c r="BS19" s="125" t="s">
        <v>94</v>
      </c>
    </row>
    <row r="20" spans="2:71" ht="15.75" customHeight="1" thickBot="1" x14ac:dyDescent="0.3">
      <c r="B20" s="27" t="s">
        <v>216</v>
      </c>
      <c r="C20" s="7" t="s">
        <v>43</v>
      </c>
      <c r="D20" s="39" t="s">
        <v>29</v>
      </c>
      <c r="E20" s="125" t="s">
        <v>95</v>
      </c>
      <c r="G20" s="447" t="s">
        <v>385</v>
      </c>
      <c r="H20" s="295" t="s">
        <v>77</v>
      </c>
      <c r="I20" s="295"/>
      <c r="J20" s="296"/>
      <c r="L20" s="453"/>
      <c r="M20" s="379"/>
      <c r="N20" s="379"/>
      <c r="O20" s="380"/>
      <c r="Q20" s="445" t="s">
        <v>493</v>
      </c>
      <c r="R20" s="289" t="s">
        <v>396</v>
      </c>
      <c r="S20" s="289"/>
      <c r="T20" s="290"/>
      <c r="V20" s="445" t="s">
        <v>521</v>
      </c>
      <c r="W20" s="289" t="s">
        <v>165</v>
      </c>
      <c r="X20" s="289"/>
      <c r="Y20" s="290"/>
      <c r="AA20" s="445" t="s">
        <v>460</v>
      </c>
      <c r="AB20" s="289" t="s">
        <v>405</v>
      </c>
      <c r="AC20" s="289"/>
      <c r="AD20" s="290"/>
      <c r="AF20" s="445" t="s">
        <v>572</v>
      </c>
      <c r="AG20" s="289" t="s">
        <v>446</v>
      </c>
      <c r="AH20" s="289"/>
      <c r="AI20" s="290"/>
      <c r="AL20" s="455" t="s">
        <v>524</v>
      </c>
      <c r="AM20" s="69"/>
      <c r="AN20" s="69"/>
      <c r="AO20" s="70"/>
      <c r="AQ20" s="518" t="s">
        <v>608</v>
      </c>
      <c r="AR20" s="346" t="s">
        <v>290</v>
      </c>
      <c r="AS20" s="347"/>
      <c r="AT20" s="348"/>
      <c r="AV20" s="269"/>
      <c r="AW20" s="291" t="s">
        <v>153</v>
      </c>
      <c r="AX20" s="291"/>
      <c r="AY20" s="219" t="s">
        <v>68</v>
      </c>
      <c r="BA20" s="458" t="s">
        <v>457</v>
      </c>
      <c r="BB20" s="139"/>
      <c r="BC20" s="139"/>
      <c r="BD20" s="113"/>
      <c r="BF20" s="455" t="s">
        <v>492</v>
      </c>
      <c r="BG20" s="146"/>
      <c r="BH20" s="146"/>
      <c r="BI20" s="115">
        <v>46</v>
      </c>
      <c r="BK20" s="457" t="s">
        <v>637</v>
      </c>
      <c r="BL20" s="141"/>
      <c r="BM20" s="141"/>
      <c r="BN20" s="119"/>
      <c r="BP20" s="27" t="s">
        <v>216</v>
      </c>
      <c r="BQ20" s="7" t="s">
        <v>43</v>
      </c>
      <c r="BR20" s="39" t="s">
        <v>29</v>
      </c>
      <c r="BS20" s="125" t="s">
        <v>95</v>
      </c>
    </row>
    <row r="21" spans="2:71" ht="15.75" customHeight="1" thickBot="1" x14ac:dyDescent="0.3">
      <c r="B21" s="27">
        <v>1</v>
      </c>
      <c r="C21" s="7" t="s">
        <v>32</v>
      </c>
      <c r="D21" s="39" t="s">
        <v>21</v>
      </c>
      <c r="E21" s="125" t="s">
        <v>99</v>
      </c>
      <c r="G21" s="448"/>
      <c r="H21" s="286" t="s">
        <v>153</v>
      </c>
      <c r="I21" s="286"/>
      <c r="J21" s="211" t="s">
        <v>68</v>
      </c>
      <c r="L21" s="438" t="s">
        <v>491</v>
      </c>
      <c r="M21" s="292" t="s">
        <v>390</v>
      </c>
      <c r="N21" s="292"/>
      <c r="O21" s="293"/>
      <c r="Q21" s="269"/>
      <c r="R21" s="291" t="s">
        <v>153</v>
      </c>
      <c r="S21" s="291"/>
      <c r="T21" s="219" t="s">
        <v>68</v>
      </c>
      <c r="V21" s="269"/>
      <c r="W21" s="291" t="s">
        <v>153</v>
      </c>
      <c r="X21" s="291"/>
      <c r="Y21" s="219" t="s">
        <v>68</v>
      </c>
      <c r="AA21" s="277"/>
      <c r="AB21" s="386" t="s">
        <v>153</v>
      </c>
      <c r="AC21" s="386"/>
      <c r="AD21" s="221" t="s">
        <v>68</v>
      </c>
      <c r="AF21" s="269"/>
      <c r="AG21" s="291" t="s">
        <v>153</v>
      </c>
      <c r="AH21" s="291"/>
      <c r="AI21" s="219" t="s">
        <v>68</v>
      </c>
      <c r="AL21" s="479" t="s">
        <v>525</v>
      </c>
      <c r="AM21" s="202" t="s">
        <v>350</v>
      </c>
      <c r="AN21" s="192"/>
      <c r="AO21" s="193"/>
      <c r="AQ21" s="517" t="s">
        <v>609</v>
      </c>
      <c r="AR21" s="347" t="s">
        <v>291</v>
      </c>
      <c r="AS21" s="347"/>
      <c r="AT21" s="348"/>
      <c r="AV21" s="447" t="s">
        <v>636</v>
      </c>
      <c r="AW21" s="309" t="s">
        <v>437</v>
      </c>
      <c r="AX21" s="309"/>
      <c r="AY21" s="217"/>
      <c r="BA21" s="438" t="s">
        <v>656</v>
      </c>
      <c r="BB21" s="336" t="s">
        <v>420</v>
      </c>
      <c r="BC21" s="336"/>
      <c r="BD21" s="337"/>
      <c r="BF21" s="445" t="s">
        <v>493</v>
      </c>
      <c r="BG21" s="289" t="s">
        <v>426</v>
      </c>
      <c r="BH21" s="289"/>
      <c r="BI21" s="290"/>
      <c r="BK21" s="457" t="s">
        <v>638</v>
      </c>
      <c r="BL21" s="141"/>
      <c r="BM21" s="141"/>
      <c r="BN21" s="119"/>
      <c r="BP21" s="27">
        <v>1</v>
      </c>
      <c r="BQ21" s="7" t="s">
        <v>32</v>
      </c>
      <c r="BR21" s="39" t="s">
        <v>21</v>
      </c>
      <c r="BS21" s="125" t="s">
        <v>99</v>
      </c>
    </row>
    <row r="22" spans="2:71" ht="15.75" customHeight="1" thickBot="1" x14ac:dyDescent="0.3">
      <c r="B22" s="27">
        <v>1</v>
      </c>
      <c r="C22" s="3" t="s">
        <v>80</v>
      </c>
      <c r="D22" s="28" t="s">
        <v>272</v>
      </c>
      <c r="E22" s="125" t="s">
        <v>100</v>
      </c>
      <c r="G22" s="455" t="s">
        <v>386</v>
      </c>
      <c r="H22" s="59"/>
      <c r="I22" s="59"/>
      <c r="J22" s="60"/>
      <c r="L22" s="439"/>
      <c r="M22" s="294" t="s">
        <v>116</v>
      </c>
      <c r="N22" s="294"/>
      <c r="O22" s="236"/>
      <c r="Q22" s="449" t="s">
        <v>494</v>
      </c>
      <c r="R22" s="67"/>
      <c r="S22" s="67"/>
      <c r="T22" s="86"/>
      <c r="V22" s="447" t="s">
        <v>522</v>
      </c>
      <c r="W22" s="295" t="s">
        <v>400</v>
      </c>
      <c r="X22" s="295"/>
      <c r="Y22" s="296"/>
      <c r="AA22" s="501" t="s">
        <v>460</v>
      </c>
      <c r="AB22" s="323" t="s">
        <v>217</v>
      </c>
      <c r="AC22" s="323"/>
      <c r="AD22" s="324"/>
      <c r="AF22" s="450" t="s">
        <v>573</v>
      </c>
      <c r="AG22" s="299" t="s">
        <v>217</v>
      </c>
      <c r="AH22" s="299"/>
      <c r="AI22" s="300"/>
      <c r="AL22" s="480" t="s">
        <v>526</v>
      </c>
      <c r="AM22" s="202" t="s">
        <v>351</v>
      </c>
      <c r="AN22" s="136"/>
      <c r="AO22" s="194"/>
      <c r="AQ22" s="517" t="s">
        <v>610</v>
      </c>
      <c r="AR22" s="294" t="s">
        <v>129</v>
      </c>
      <c r="AS22" s="294"/>
      <c r="AT22" s="199"/>
      <c r="AV22" s="504" t="s">
        <v>637</v>
      </c>
      <c r="AW22" s="310"/>
      <c r="AX22" s="310"/>
      <c r="AY22" s="215" t="s">
        <v>45</v>
      </c>
      <c r="BA22" s="519"/>
      <c r="BB22" s="298"/>
      <c r="BC22" s="298"/>
      <c r="BD22" s="335"/>
      <c r="BF22" s="269"/>
      <c r="BG22" s="291" t="s">
        <v>153</v>
      </c>
      <c r="BH22" s="291"/>
      <c r="BI22" s="219" t="s">
        <v>68</v>
      </c>
      <c r="BK22" s="458" t="s">
        <v>655</v>
      </c>
      <c r="BL22" s="139"/>
      <c r="BM22" s="139"/>
      <c r="BN22" s="113"/>
      <c r="BP22" s="27">
        <v>1</v>
      </c>
      <c r="BQ22" s="3" t="s">
        <v>80</v>
      </c>
      <c r="BR22" s="28" t="s">
        <v>272</v>
      </c>
      <c r="BS22" s="125" t="s">
        <v>100</v>
      </c>
    </row>
    <row r="23" spans="2:71" ht="15.75" customHeight="1" thickBot="1" x14ac:dyDescent="0.3">
      <c r="B23" s="27">
        <v>2</v>
      </c>
      <c r="C23" s="7" t="s">
        <v>36</v>
      </c>
      <c r="D23" s="39" t="s">
        <v>353</v>
      </c>
      <c r="E23" s="125" t="s">
        <v>108</v>
      </c>
      <c r="G23" s="477" t="s">
        <v>456</v>
      </c>
      <c r="H23" s="427" t="s">
        <v>270</v>
      </c>
      <c r="I23" s="427"/>
      <c r="J23" s="428"/>
      <c r="L23" s="454"/>
      <c r="M23" s="200" t="s">
        <v>110</v>
      </c>
      <c r="N23" s="200" t="s">
        <v>30</v>
      </c>
      <c r="O23" s="201" t="s">
        <v>109</v>
      </c>
      <c r="Q23" s="444" t="s">
        <v>495</v>
      </c>
      <c r="R23" s="32"/>
      <c r="S23" s="32"/>
      <c r="T23" s="87"/>
      <c r="V23" s="270"/>
      <c r="W23" s="286" t="s">
        <v>153</v>
      </c>
      <c r="X23" s="286"/>
      <c r="Y23" s="211" t="s">
        <v>68</v>
      </c>
      <c r="AA23" s="272"/>
      <c r="AB23" s="301" t="s">
        <v>153</v>
      </c>
      <c r="AC23" s="301"/>
      <c r="AD23" s="223" t="s">
        <v>68</v>
      </c>
      <c r="AF23" s="272"/>
      <c r="AG23" s="301" t="s">
        <v>153</v>
      </c>
      <c r="AH23" s="301"/>
      <c r="AI23" s="223" t="s">
        <v>68</v>
      </c>
      <c r="AL23" s="439" t="s">
        <v>527</v>
      </c>
      <c r="AM23" s="203"/>
      <c r="AN23" s="136"/>
      <c r="AO23" s="137">
        <v>29</v>
      </c>
      <c r="AQ23" s="195"/>
      <c r="AR23" s="181" t="s">
        <v>37</v>
      </c>
      <c r="AS23" s="181" t="s">
        <v>36</v>
      </c>
      <c r="AT23" s="236"/>
      <c r="AV23" s="270"/>
      <c r="AW23" s="286" t="s">
        <v>153</v>
      </c>
      <c r="AX23" s="286"/>
      <c r="AY23" s="211" t="s">
        <v>51</v>
      </c>
      <c r="BA23" s="439"/>
      <c r="BB23" s="294" t="s">
        <v>153</v>
      </c>
      <c r="BC23" s="294"/>
      <c r="BD23" s="199"/>
      <c r="BF23" s="449" t="s">
        <v>494</v>
      </c>
      <c r="BG23" s="140"/>
      <c r="BH23" s="140"/>
      <c r="BI23" s="117"/>
      <c r="BK23" s="438" t="s">
        <v>639</v>
      </c>
      <c r="BL23" s="292" t="s">
        <v>327</v>
      </c>
      <c r="BM23" s="292"/>
      <c r="BN23" s="293"/>
      <c r="BP23" s="27">
        <v>2</v>
      </c>
      <c r="BQ23" s="7" t="s">
        <v>36</v>
      </c>
      <c r="BR23" s="39" t="s">
        <v>353</v>
      </c>
      <c r="BS23" s="125" t="s">
        <v>108</v>
      </c>
    </row>
    <row r="24" spans="2:71" ht="15.75" customHeight="1" thickBot="1" x14ac:dyDescent="0.3">
      <c r="G24" s="441"/>
      <c r="H24" s="344"/>
      <c r="I24" s="344"/>
      <c r="J24" s="345"/>
      <c r="L24" s="455" t="s">
        <v>492</v>
      </c>
      <c r="M24" s="69"/>
      <c r="N24" s="69"/>
      <c r="O24" s="115">
        <v>7</v>
      </c>
      <c r="Q24" s="450" t="s">
        <v>496</v>
      </c>
      <c r="R24" s="299" t="s">
        <v>217</v>
      </c>
      <c r="S24" s="299"/>
      <c r="T24" s="300"/>
      <c r="V24" s="449" t="s">
        <v>523</v>
      </c>
      <c r="W24" s="67"/>
      <c r="X24" s="67"/>
      <c r="Y24" s="68"/>
      <c r="AA24" s="449" t="s">
        <v>461</v>
      </c>
      <c r="AB24" s="67"/>
      <c r="AC24" s="67"/>
      <c r="AD24" s="68"/>
      <c r="AF24" s="449" t="s">
        <v>574</v>
      </c>
      <c r="AG24" s="67"/>
      <c r="AH24" s="67"/>
      <c r="AI24" s="68"/>
      <c r="AL24" s="517" t="s">
        <v>528</v>
      </c>
      <c r="AM24" s="40" t="s">
        <v>129</v>
      </c>
      <c r="AN24" s="170"/>
      <c r="AO24" s="138"/>
      <c r="AQ24" s="522" t="s">
        <v>611</v>
      </c>
      <c r="AR24" s="175" t="s">
        <v>132</v>
      </c>
      <c r="AS24" s="175"/>
      <c r="AT24" s="182"/>
      <c r="AV24" s="449" t="s">
        <v>638</v>
      </c>
      <c r="AW24" s="140"/>
      <c r="AX24" s="140"/>
      <c r="AY24" s="117"/>
      <c r="BA24" s="267"/>
      <c r="BB24" s="200" t="s">
        <v>34</v>
      </c>
      <c r="BC24" s="200" t="s">
        <v>316</v>
      </c>
      <c r="BD24" s="201"/>
      <c r="BF24" s="457" t="s">
        <v>495</v>
      </c>
      <c r="BG24" s="141"/>
      <c r="BH24" s="141"/>
      <c r="BI24" s="119"/>
      <c r="BK24" s="512"/>
      <c r="BL24" s="294" t="s">
        <v>154</v>
      </c>
      <c r="BM24" s="294"/>
      <c r="BN24" s="199"/>
    </row>
    <row r="25" spans="2:71" ht="15.75" customHeight="1" thickBot="1" x14ac:dyDescent="0.3">
      <c r="B25" s="104"/>
      <c r="G25" s="442"/>
      <c r="H25" s="134" t="s">
        <v>240</v>
      </c>
      <c r="I25" s="134" t="s">
        <v>76</v>
      </c>
      <c r="J25" s="135" t="s">
        <v>68</v>
      </c>
      <c r="L25" s="445" t="s">
        <v>493</v>
      </c>
      <c r="M25" s="289" t="s">
        <v>453</v>
      </c>
      <c r="N25" s="289"/>
      <c r="O25" s="290"/>
      <c r="Q25" s="272"/>
      <c r="R25" s="301" t="s">
        <v>153</v>
      </c>
      <c r="S25" s="301"/>
      <c r="T25" s="223" t="s">
        <v>68</v>
      </c>
      <c r="V25" s="457" t="s">
        <v>524</v>
      </c>
      <c r="W25" s="13"/>
      <c r="X25" s="13"/>
      <c r="Y25" s="93"/>
      <c r="Z25" s="56"/>
      <c r="AA25" s="457" t="s">
        <v>462</v>
      </c>
      <c r="AB25" s="13"/>
      <c r="AC25" s="13"/>
      <c r="AD25" s="36"/>
      <c r="AF25" s="457" t="s">
        <v>575</v>
      </c>
      <c r="AG25" s="13"/>
      <c r="AH25" s="13"/>
      <c r="AI25" s="36"/>
      <c r="AL25" s="517" t="s">
        <v>529</v>
      </c>
      <c r="AM25" s="203"/>
      <c r="AN25" s="136"/>
      <c r="AO25" s="138"/>
      <c r="AQ25" s="490" t="s">
        <v>612</v>
      </c>
      <c r="AR25" s="347" t="s">
        <v>440</v>
      </c>
      <c r="AS25" s="347"/>
      <c r="AT25" s="348"/>
      <c r="AV25" s="458" t="s">
        <v>655</v>
      </c>
      <c r="AW25" s="139"/>
      <c r="AX25" s="139"/>
      <c r="AY25" s="113"/>
      <c r="BA25" s="455" t="s">
        <v>459</v>
      </c>
      <c r="BB25" s="146"/>
      <c r="BC25" s="146"/>
      <c r="BD25" s="115">
        <v>42</v>
      </c>
      <c r="BF25" s="457" t="s">
        <v>496</v>
      </c>
      <c r="BG25" s="141"/>
      <c r="BH25" s="141"/>
      <c r="BI25" s="119"/>
      <c r="BK25" s="267"/>
      <c r="BL25" s="200" t="s">
        <v>35</v>
      </c>
      <c r="BM25" s="200" t="s">
        <v>39</v>
      </c>
      <c r="BN25" s="201" t="s">
        <v>68</v>
      </c>
    </row>
    <row r="26" spans="2:71" ht="15.75" customHeight="1" thickBot="1" x14ac:dyDescent="0.3">
      <c r="B26" s="265" t="s">
        <v>147</v>
      </c>
      <c r="C26" s="6"/>
      <c r="G26" s="473" t="s">
        <v>457</v>
      </c>
      <c r="H26" s="418" t="s">
        <v>286</v>
      </c>
      <c r="I26" s="418"/>
      <c r="J26" s="419"/>
      <c r="L26" s="446"/>
      <c r="M26" s="291" t="s">
        <v>153</v>
      </c>
      <c r="N26" s="291"/>
      <c r="O26" s="219" t="s">
        <v>68</v>
      </c>
      <c r="Q26" s="481" t="s">
        <v>497</v>
      </c>
      <c r="R26" s="69"/>
      <c r="S26" s="69"/>
      <c r="T26" s="88"/>
      <c r="V26" s="458" t="s">
        <v>525</v>
      </c>
      <c r="W26" s="32"/>
      <c r="X26" s="32"/>
      <c r="Y26" s="26"/>
      <c r="AA26" s="444" t="s">
        <v>463</v>
      </c>
      <c r="AB26" s="32"/>
      <c r="AC26" s="32"/>
      <c r="AD26" s="26"/>
      <c r="AF26" s="438" t="s">
        <v>576</v>
      </c>
      <c r="AG26" s="180" t="s">
        <v>377</v>
      </c>
      <c r="AH26" s="168"/>
      <c r="AI26" s="169"/>
      <c r="AL26" s="517" t="s">
        <v>530</v>
      </c>
      <c r="AM26" s="181"/>
      <c r="AN26" s="132"/>
      <c r="AO26" s="138"/>
      <c r="AQ26" s="480" t="s">
        <v>613</v>
      </c>
      <c r="AR26" s="349" t="s">
        <v>415</v>
      </c>
      <c r="AS26" s="350"/>
      <c r="AT26" s="351"/>
      <c r="AV26" s="438" t="s">
        <v>639</v>
      </c>
      <c r="AW26" s="180" t="s">
        <v>134</v>
      </c>
      <c r="AX26" s="168"/>
      <c r="AY26" s="169"/>
      <c r="BA26" s="445" t="s">
        <v>466</v>
      </c>
      <c r="BB26" s="289" t="s">
        <v>419</v>
      </c>
      <c r="BC26" s="289"/>
      <c r="BD26" s="290"/>
      <c r="BF26" s="458" t="s">
        <v>497</v>
      </c>
      <c r="BG26" s="139"/>
      <c r="BH26" s="139"/>
      <c r="BI26" s="113"/>
      <c r="BK26" s="455" t="s">
        <v>640</v>
      </c>
      <c r="BL26" s="146"/>
      <c r="BM26" s="146"/>
      <c r="BN26" s="115">
        <v>51</v>
      </c>
      <c r="BP26" s="265" t="s">
        <v>147</v>
      </c>
      <c r="BQ26" s="6"/>
    </row>
    <row r="27" spans="2:71" ht="15.75" customHeight="1" thickBot="1" x14ac:dyDescent="0.3">
      <c r="B27" s="122" t="s">
        <v>45</v>
      </c>
      <c r="C27" s="12" t="s">
        <v>47</v>
      </c>
      <c r="D27" s="12"/>
      <c r="E27" s="24"/>
      <c r="G27" s="474"/>
      <c r="H27" s="306" t="s">
        <v>116</v>
      </c>
      <c r="I27" s="306"/>
      <c r="J27" s="209"/>
      <c r="K27" s="19"/>
      <c r="L27" s="450" t="s">
        <v>494</v>
      </c>
      <c r="M27" s="299" t="s">
        <v>217</v>
      </c>
      <c r="N27" s="299"/>
      <c r="O27" s="300"/>
      <c r="Q27" s="438" t="s">
        <v>498</v>
      </c>
      <c r="R27" s="292" t="s">
        <v>397</v>
      </c>
      <c r="S27" s="292"/>
      <c r="T27" s="293"/>
      <c r="V27" s="438" t="s">
        <v>526</v>
      </c>
      <c r="W27" s="180" t="s">
        <v>670</v>
      </c>
      <c r="X27" s="180"/>
      <c r="Y27" s="248"/>
      <c r="AA27" s="502" t="s">
        <v>464</v>
      </c>
      <c r="AB27" s="387" t="s">
        <v>226</v>
      </c>
      <c r="AC27" s="387"/>
      <c r="AD27" s="388"/>
      <c r="AF27" s="439"/>
      <c r="AG27" s="202" t="s">
        <v>360</v>
      </c>
      <c r="AH27" s="190"/>
      <c r="AI27" s="191"/>
      <c r="AL27" s="518" t="s">
        <v>531</v>
      </c>
      <c r="AM27" s="181" t="s">
        <v>35</v>
      </c>
      <c r="AN27" s="132"/>
      <c r="AO27" s="138"/>
      <c r="AQ27" s="439"/>
      <c r="AR27" s="294" t="s">
        <v>154</v>
      </c>
      <c r="AS27" s="294"/>
      <c r="AT27" s="199"/>
      <c r="AV27" s="512"/>
      <c r="AW27" s="40" t="s">
        <v>153</v>
      </c>
      <c r="AX27" s="170"/>
      <c r="AY27" s="133"/>
      <c r="BA27" s="269"/>
      <c r="BB27" s="291" t="s">
        <v>153</v>
      </c>
      <c r="BC27" s="291"/>
      <c r="BD27" s="219" t="s">
        <v>68</v>
      </c>
      <c r="BF27" s="438" t="s">
        <v>498</v>
      </c>
      <c r="BG27" s="307" t="s">
        <v>427</v>
      </c>
      <c r="BH27" s="307"/>
      <c r="BI27" s="308"/>
      <c r="BK27" s="445" t="s">
        <v>641</v>
      </c>
      <c r="BL27" s="289" t="s">
        <v>428</v>
      </c>
      <c r="BM27" s="289"/>
      <c r="BN27" s="290"/>
      <c r="BP27" s="122" t="s">
        <v>45</v>
      </c>
      <c r="BQ27" s="12" t="s">
        <v>47</v>
      </c>
      <c r="BR27" s="12"/>
      <c r="BS27" s="12"/>
    </row>
    <row r="28" spans="2:71" ht="15.75" customHeight="1" thickBot="1" x14ac:dyDescent="0.3">
      <c r="B28" s="123" t="s">
        <v>46</v>
      </c>
      <c r="C28" s="12" t="s">
        <v>82</v>
      </c>
      <c r="D28" s="12"/>
      <c r="E28" s="24"/>
      <c r="G28" s="475"/>
      <c r="H28" s="207" t="s">
        <v>74</v>
      </c>
      <c r="I28" s="207" t="s">
        <v>36</v>
      </c>
      <c r="J28" s="208" t="s">
        <v>68</v>
      </c>
      <c r="K28" s="3"/>
      <c r="L28" s="456"/>
      <c r="M28" s="301" t="s">
        <v>153</v>
      </c>
      <c r="N28" s="301"/>
      <c r="O28" s="223" t="s">
        <v>68</v>
      </c>
      <c r="Q28" s="439"/>
      <c r="R28" s="294" t="s">
        <v>116</v>
      </c>
      <c r="S28" s="294"/>
      <c r="T28" s="199" t="s">
        <v>46</v>
      </c>
      <c r="V28" s="439"/>
      <c r="W28" s="202" t="s">
        <v>358</v>
      </c>
      <c r="X28" s="202"/>
      <c r="Y28" s="240"/>
      <c r="AA28" s="441"/>
      <c r="AB28" s="338" t="s">
        <v>153</v>
      </c>
      <c r="AC28" s="338"/>
      <c r="AD28" s="133" t="s">
        <v>46</v>
      </c>
      <c r="AF28" s="506"/>
      <c r="AG28" s="202" t="s">
        <v>361</v>
      </c>
      <c r="AH28" s="136"/>
      <c r="AI28" s="138"/>
      <c r="AJ28" s="104"/>
      <c r="AK28" s="104"/>
      <c r="AL28" s="480" t="s">
        <v>532</v>
      </c>
      <c r="AM28" s="181" t="s">
        <v>39</v>
      </c>
      <c r="AN28" s="132" t="s">
        <v>32</v>
      </c>
      <c r="AO28" s="147" t="s">
        <v>53</v>
      </c>
      <c r="AQ28" s="267"/>
      <c r="AR28" s="200" t="s">
        <v>38</v>
      </c>
      <c r="AS28" s="200" t="s">
        <v>37</v>
      </c>
      <c r="AT28" s="201" t="s">
        <v>125</v>
      </c>
      <c r="AV28" s="195"/>
      <c r="AW28" s="181" t="s">
        <v>150</v>
      </c>
      <c r="AX28" s="132" t="s">
        <v>32</v>
      </c>
      <c r="AY28" s="147"/>
      <c r="BA28" s="449" t="s">
        <v>467</v>
      </c>
      <c r="BB28" s="140"/>
      <c r="BC28" s="140"/>
      <c r="BD28" s="117"/>
      <c r="BF28" s="512"/>
      <c r="BG28" s="294" t="s">
        <v>153</v>
      </c>
      <c r="BH28" s="294"/>
      <c r="BI28" s="199" t="s">
        <v>45</v>
      </c>
      <c r="BK28" s="269"/>
      <c r="BL28" s="291" t="s">
        <v>153</v>
      </c>
      <c r="BM28" s="291"/>
      <c r="BN28" s="219" t="s">
        <v>68</v>
      </c>
      <c r="BP28" s="123" t="s">
        <v>46</v>
      </c>
      <c r="BQ28" s="12" t="s">
        <v>82</v>
      </c>
      <c r="BR28" s="12"/>
      <c r="BS28" s="12"/>
    </row>
    <row r="29" spans="2:71" ht="15.75" customHeight="1" thickBot="1" x14ac:dyDescent="0.3">
      <c r="B29" s="123" t="s">
        <v>44</v>
      </c>
      <c r="C29" s="12" t="s">
        <v>48</v>
      </c>
      <c r="D29" s="12"/>
      <c r="E29" s="24"/>
      <c r="G29" s="438" t="s">
        <v>458</v>
      </c>
      <c r="H29" s="336" t="s">
        <v>454</v>
      </c>
      <c r="I29" s="336"/>
      <c r="J29" s="248"/>
      <c r="K29" s="7"/>
      <c r="L29" s="449" t="s">
        <v>495</v>
      </c>
      <c r="M29" s="67"/>
      <c r="N29" s="67"/>
      <c r="O29" s="68"/>
      <c r="Q29" s="267"/>
      <c r="R29" s="200" t="s">
        <v>30</v>
      </c>
      <c r="S29" s="200" t="s">
        <v>110</v>
      </c>
      <c r="T29" s="201" t="s">
        <v>61</v>
      </c>
      <c r="V29" s="195"/>
      <c r="W29" s="181" t="s">
        <v>33</v>
      </c>
      <c r="X29" s="181"/>
      <c r="Y29" s="236"/>
      <c r="AA29" s="131"/>
      <c r="AB29" s="132" t="s">
        <v>32</v>
      </c>
      <c r="AC29" s="132" t="s">
        <v>76</v>
      </c>
      <c r="AD29" s="133" t="s">
        <v>44</v>
      </c>
      <c r="AF29" s="267"/>
      <c r="AG29" s="200" t="s">
        <v>128</v>
      </c>
      <c r="AH29" s="134" t="s">
        <v>76</v>
      </c>
      <c r="AI29" s="135" t="s">
        <v>68</v>
      </c>
      <c r="AL29" s="279"/>
      <c r="AM29" s="200" t="s">
        <v>31</v>
      </c>
      <c r="AN29" s="134" t="s">
        <v>43</v>
      </c>
      <c r="AO29" s="135" t="s">
        <v>52</v>
      </c>
      <c r="AQ29" s="463" t="s">
        <v>614</v>
      </c>
      <c r="AR29" s="143"/>
      <c r="AS29" s="143"/>
      <c r="AT29" s="144">
        <v>34</v>
      </c>
      <c r="AV29" s="455" t="s">
        <v>640</v>
      </c>
      <c r="AW29" s="146"/>
      <c r="AX29" s="146"/>
      <c r="AY29" s="115"/>
      <c r="BA29" s="457" t="s">
        <v>468</v>
      </c>
      <c r="BB29" s="141"/>
      <c r="BC29" s="141"/>
      <c r="BD29" s="119"/>
      <c r="BF29" s="267"/>
      <c r="BG29" s="200" t="s">
        <v>42</v>
      </c>
      <c r="BH29" s="200" t="s">
        <v>39</v>
      </c>
      <c r="BI29" s="201" t="s">
        <v>52</v>
      </c>
      <c r="BK29" s="447" t="s">
        <v>642</v>
      </c>
      <c r="BL29" s="295" t="s">
        <v>328</v>
      </c>
      <c r="BM29" s="295"/>
      <c r="BN29" s="296"/>
      <c r="BP29" s="123" t="s">
        <v>44</v>
      </c>
      <c r="BQ29" s="12" t="s">
        <v>48</v>
      </c>
      <c r="BR29" s="12"/>
      <c r="BS29" s="12"/>
    </row>
    <row r="30" spans="2:71" ht="15.75" customHeight="1" thickBot="1" x14ac:dyDescent="0.3">
      <c r="B30" s="123" t="s">
        <v>64</v>
      </c>
      <c r="C30" s="12" t="s">
        <v>65</v>
      </c>
      <c r="D30" s="12"/>
      <c r="E30" s="24"/>
      <c r="G30" s="439"/>
      <c r="H30" s="298"/>
      <c r="I30" s="298"/>
      <c r="J30" s="199" t="s">
        <v>46</v>
      </c>
      <c r="L30" s="457" t="s">
        <v>496</v>
      </c>
      <c r="M30" s="13"/>
      <c r="N30" s="13"/>
      <c r="O30" s="36"/>
      <c r="Q30" s="455" t="s">
        <v>499</v>
      </c>
      <c r="R30" s="69"/>
      <c r="S30" s="69"/>
      <c r="T30" s="115">
        <v>12</v>
      </c>
      <c r="V30" s="491" t="s">
        <v>526</v>
      </c>
      <c r="W30" s="323" t="s">
        <v>217</v>
      </c>
      <c r="X30" s="323"/>
      <c r="Y30" s="324"/>
      <c r="AA30" s="503" t="s">
        <v>464</v>
      </c>
      <c r="AB30" s="389" t="s">
        <v>406</v>
      </c>
      <c r="AC30" s="389"/>
      <c r="AD30" s="390"/>
      <c r="AF30" s="443" t="s">
        <v>577</v>
      </c>
      <c r="AG30" s="67"/>
      <c r="AH30" s="67"/>
      <c r="AI30" s="68"/>
      <c r="AL30" s="443" t="s">
        <v>596</v>
      </c>
      <c r="AM30" s="67"/>
      <c r="AN30" s="67"/>
      <c r="AO30" s="68"/>
      <c r="AQ30" s="457" t="s">
        <v>615</v>
      </c>
      <c r="AR30" s="141"/>
      <c r="AS30" s="141"/>
      <c r="AT30" s="119"/>
      <c r="AV30" s="495" t="s">
        <v>641</v>
      </c>
      <c r="AW30" s="321" t="s">
        <v>438</v>
      </c>
      <c r="AX30" s="321"/>
      <c r="AY30" s="322"/>
      <c r="BA30" s="444" t="s">
        <v>469</v>
      </c>
      <c r="BB30" s="139"/>
      <c r="BC30" s="139"/>
      <c r="BD30" s="113"/>
      <c r="BF30" s="455" t="s">
        <v>499</v>
      </c>
      <c r="BG30" s="146"/>
      <c r="BH30" s="146"/>
      <c r="BI30" s="115">
        <v>47</v>
      </c>
      <c r="BK30" s="270"/>
      <c r="BL30" s="286" t="s">
        <v>153</v>
      </c>
      <c r="BM30" s="286"/>
      <c r="BN30" s="211" t="s">
        <v>68</v>
      </c>
      <c r="BP30" s="123" t="s">
        <v>64</v>
      </c>
      <c r="BQ30" s="12" t="s">
        <v>65</v>
      </c>
      <c r="BR30" s="12"/>
      <c r="BS30" s="12"/>
    </row>
    <row r="31" spans="2:71" ht="15.75" customHeight="1" thickBot="1" x14ac:dyDescent="0.3">
      <c r="B31" s="121"/>
      <c r="C31" s="47"/>
      <c r="D31" s="47"/>
      <c r="E31" s="127"/>
      <c r="G31" s="454"/>
      <c r="H31" s="200" t="s">
        <v>110</v>
      </c>
      <c r="I31" s="200" t="s">
        <v>338</v>
      </c>
      <c r="J31" s="201" t="s">
        <v>61</v>
      </c>
      <c r="L31" s="458" t="s">
        <v>497</v>
      </c>
      <c r="M31" s="32"/>
      <c r="N31" s="32"/>
      <c r="O31" s="26"/>
      <c r="Q31" s="445" t="s">
        <v>500</v>
      </c>
      <c r="R31" s="289" t="s">
        <v>139</v>
      </c>
      <c r="S31" s="289"/>
      <c r="T31" s="290"/>
      <c r="V31" s="272"/>
      <c r="W31" s="301" t="s">
        <v>153</v>
      </c>
      <c r="X31" s="301"/>
      <c r="Y31" s="223" t="s">
        <v>68</v>
      </c>
      <c r="AA31" s="480" t="s">
        <v>555</v>
      </c>
      <c r="AB31" s="391"/>
      <c r="AC31" s="391"/>
      <c r="AD31" s="392"/>
      <c r="AF31" s="444" t="s">
        <v>578</v>
      </c>
      <c r="AG31" s="32"/>
      <c r="AH31" s="32"/>
      <c r="AI31" s="113">
        <v>25</v>
      </c>
      <c r="AL31" s="457" t="s">
        <v>533</v>
      </c>
      <c r="AM31" s="13"/>
      <c r="AN31" s="13"/>
      <c r="AO31" s="119">
        <v>30</v>
      </c>
      <c r="AQ31" s="457" t="s">
        <v>616</v>
      </c>
      <c r="AR31" s="141"/>
      <c r="AS31" s="141"/>
      <c r="AT31" s="119"/>
      <c r="AV31" s="269"/>
      <c r="AW31" s="291" t="s">
        <v>153</v>
      </c>
      <c r="AX31" s="291"/>
      <c r="AY31" s="219" t="s">
        <v>68</v>
      </c>
      <c r="BA31" s="486" t="s">
        <v>470</v>
      </c>
      <c r="BB31" s="311" t="s">
        <v>436</v>
      </c>
      <c r="BC31" s="311"/>
      <c r="BD31" s="312"/>
      <c r="BF31" s="445" t="s">
        <v>500</v>
      </c>
      <c r="BG31" s="329" t="s">
        <v>421</v>
      </c>
      <c r="BH31" s="329"/>
      <c r="BI31" s="330"/>
      <c r="BK31" s="449" t="s">
        <v>662</v>
      </c>
      <c r="BL31" s="140"/>
      <c r="BM31" s="140"/>
      <c r="BN31" s="117"/>
      <c r="BP31" s="121"/>
      <c r="BQ31" s="47"/>
      <c r="BR31" s="47"/>
      <c r="BS31" s="47"/>
    </row>
    <row r="32" spans="2:71" ht="15.75" customHeight="1" thickBot="1" x14ac:dyDescent="0.3">
      <c r="B32" s="265" t="s">
        <v>69</v>
      </c>
      <c r="C32" s="6"/>
      <c r="D32" s="4"/>
      <c r="G32" s="450" t="s">
        <v>459</v>
      </c>
      <c r="H32" s="299" t="s">
        <v>217</v>
      </c>
      <c r="I32" s="299"/>
      <c r="J32" s="222">
        <v>3</v>
      </c>
      <c r="L32" s="438" t="s">
        <v>498</v>
      </c>
      <c r="M32" s="292" t="s">
        <v>344</v>
      </c>
      <c r="N32" s="292"/>
      <c r="O32" s="293"/>
      <c r="Q32" s="269"/>
      <c r="R32" s="291" t="s">
        <v>153</v>
      </c>
      <c r="S32" s="291"/>
      <c r="T32" s="219" t="s">
        <v>68</v>
      </c>
      <c r="V32" s="455" t="s">
        <v>527</v>
      </c>
      <c r="W32" s="69"/>
      <c r="X32" s="69"/>
      <c r="Y32" s="115">
        <v>16</v>
      </c>
      <c r="AA32" s="439"/>
      <c r="AB32" s="294" t="s">
        <v>153</v>
      </c>
      <c r="AC32" s="294"/>
      <c r="AD32" s="236"/>
      <c r="AF32" s="445" t="s">
        <v>579</v>
      </c>
      <c r="AG32" s="289" t="s">
        <v>166</v>
      </c>
      <c r="AH32" s="289"/>
      <c r="AI32" s="290"/>
      <c r="AL32" s="457" t="s">
        <v>534</v>
      </c>
      <c r="AM32" s="13"/>
      <c r="AN32" s="13"/>
      <c r="AO32" s="36"/>
      <c r="AQ32" s="457" t="s">
        <v>617</v>
      </c>
      <c r="AR32" s="141"/>
      <c r="AS32" s="141"/>
      <c r="AT32" s="119"/>
      <c r="AV32" s="449" t="s">
        <v>642</v>
      </c>
      <c r="AW32" s="140"/>
      <c r="AX32" s="140"/>
      <c r="AY32" s="117"/>
      <c r="BA32" s="531"/>
      <c r="BB32" s="313"/>
      <c r="BC32" s="313"/>
      <c r="BD32" s="314"/>
      <c r="BF32" s="525"/>
      <c r="BG32" s="331"/>
      <c r="BH32" s="331"/>
      <c r="BI32" s="332"/>
      <c r="BK32" s="444" t="s">
        <v>643</v>
      </c>
      <c r="BL32" s="139"/>
      <c r="BM32" s="139"/>
      <c r="BN32" s="113"/>
      <c r="BP32" s="265" t="s">
        <v>69</v>
      </c>
      <c r="BQ32" s="6"/>
      <c r="BR32" s="4"/>
    </row>
    <row r="33" spans="2:71" ht="15.75" customHeight="1" thickBot="1" x14ac:dyDescent="0.3">
      <c r="B33" s="123" t="s">
        <v>49</v>
      </c>
      <c r="C33" s="12" t="s">
        <v>152</v>
      </c>
      <c r="D33" s="12"/>
      <c r="E33" s="24"/>
      <c r="G33" s="456"/>
      <c r="H33" s="301" t="s">
        <v>153</v>
      </c>
      <c r="I33" s="301"/>
      <c r="J33" s="223" t="s">
        <v>68</v>
      </c>
      <c r="L33" s="439"/>
      <c r="M33" s="294" t="s">
        <v>116</v>
      </c>
      <c r="N33" s="294"/>
      <c r="O33" s="199" t="s">
        <v>46</v>
      </c>
      <c r="Q33" s="447" t="s">
        <v>501</v>
      </c>
      <c r="R33" s="405" t="s">
        <v>334</v>
      </c>
      <c r="S33" s="405"/>
      <c r="T33" s="406"/>
      <c r="V33" s="445" t="s">
        <v>528</v>
      </c>
      <c r="W33" s="289" t="s">
        <v>403</v>
      </c>
      <c r="X33" s="289"/>
      <c r="Y33" s="290"/>
      <c r="AA33" s="267"/>
      <c r="AB33" s="200" t="s">
        <v>114</v>
      </c>
      <c r="AC33" s="200" t="s">
        <v>43</v>
      </c>
      <c r="AD33" s="201" t="s">
        <v>113</v>
      </c>
      <c r="AF33" s="269"/>
      <c r="AG33" s="291" t="s">
        <v>153</v>
      </c>
      <c r="AH33" s="291"/>
      <c r="AI33" s="219"/>
      <c r="AL33" s="457" t="s">
        <v>535</v>
      </c>
      <c r="AM33" s="13"/>
      <c r="AN33" s="13"/>
      <c r="AO33" s="36"/>
      <c r="AQ33" s="444" t="s">
        <v>618</v>
      </c>
      <c r="AR33" s="139"/>
      <c r="AS33" s="139"/>
      <c r="AT33" s="113"/>
      <c r="AV33" s="457" t="s">
        <v>530</v>
      </c>
      <c r="AW33" s="141"/>
      <c r="AX33" s="141"/>
      <c r="AY33" s="119"/>
      <c r="BA33" s="487"/>
      <c r="BB33" s="315" t="s">
        <v>154</v>
      </c>
      <c r="BC33" s="315"/>
      <c r="BD33" s="229" t="s">
        <v>45</v>
      </c>
      <c r="BF33" s="269"/>
      <c r="BG33" s="291" t="s">
        <v>153</v>
      </c>
      <c r="BH33" s="291"/>
      <c r="BI33" s="219" t="s">
        <v>68</v>
      </c>
      <c r="BK33" s="473" t="s">
        <v>644</v>
      </c>
      <c r="BL33" s="225" t="s">
        <v>349</v>
      </c>
      <c r="BM33" s="168"/>
      <c r="BN33" s="169"/>
      <c r="BP33" s="123" t="s">
        <v>49</v>
      </c>
      <c r="BQ33" s="12" t="s">
        <v>152</v>
      </c>
      <c r="BR33" s="12"/>
      <c r="BS33" s="12"/>
    </row>
    <row r="34" spans="2:71" ht="15.75" customHeight="1" thickBot="1" x14ac:dyDescent="0.3">
      <c r="B34" s="123" t="s">
        <v>51</v>
      </c>
      <c r="C34" s="12" t="s">
        <v>63</v>
      </c>
      <c r="D34" s="12"/>
      <c r="E34" s="24"/>
      <c r="G34" s="445" t="s">
        <v>466</v>
      </c>
      <c r="H34" s="329" t="s">
        <v>455</v>
      </c>
      <c r="I34" s="329"/>
      <c r="J34" s="264" t="s">
        <v>64</v>
      </c>
      <c r="L34" s="454"/>
      <c r="M34" s="200" t="s">
        <v>35</v>
      </c>
      <c r="N34" s="200" t="s">
        <v>37</v>
      </c>
      <c r="O34" s="201" t="s">
        <v>53</v>
      </c>
      <c r="Q34" s="270"/>
      <c r="R34" s="286" t="s">
        <v>153</v>
      </c>
      <c r="S34" s="286"/>
      <c r="T34" s="211" t="s">
        <v>68</v>
      </c>
      <c r="V34" s="269"/>
      <c r="W34" s="291" t="s">
        <v>153</v>
      </c>
      <c r="X34" s="291"/>
      <c r="Y34" s="219" t="s">
        <v>68</v>
      </c>
      <c r="AA34" s="455" t="s">
        <v>556</v>
      </c>
      <c r="AB34" s="69"/>
      <c r="AC34" s="69"/>
      <c r="AD34" s="115">
        <v>21</v>
      </c>
      <c r="AF34" s="507" t="s">
        <v>580</v>
      </c>
      <c r="AG34" s="295" t="s">
        <v>225</v>
      </c>
      <c r="AH34" s="295"/>
      <c r="AI34" s="296"/>
      <c r="AL34" s="457" t="s">
        <v>536</v>
      </c>
      <c r="AM34" s="13"/>
      <c r="AN34" s="13"/>
      <c r="AO34" s="36"/>
      <c r="AQ34" s="438" t="s">
        <v>619</v>
      </c>
      <c r="AR34" s="292" t="s">
        <v>414</v>
      </c>
      <c r="AS34" s="292"/>
      <c r="AT34" s="293"/>
      <c r="AV34" s="457" t="s">
        <v>643</v>
      </c>
      <c r="AW34" s="141"/>
      <c r="AX34" s="141"/>
      <c r="AY34" s="119"/>
      <c r="BA34" s="196"/>
      <c r="BB34" s="198" t="s">
        <v>42</v>
      </c>
      <c r="BC34" s="198" t="s">
        <v>41</v>
      </c>
      <c r="BD34" s="197" t="s">
        <v>53</v>
      </c>
      <c r="BF34" s="447" t="s">
        <v>501</v>
      </c>
      <c r="BG34" s="309" t="s">
        <v>434</v>
      </c>
      <c r="BH34" s="309"/>
      <c r="BI34" s="217"/>
      <c r="BK34" s="524"/>
      <c r="BL34" s="225" t="s">
        <v>328</v>
      </c>
      <c r="BM34" s="190"/>
      <c r="BN34" s="191"/>
      <c r="BP34" s="123" t="s">
        <v>51</v>
      </c>
      <c r="BQ34" s="12" t="s">
        <v>63</v>
      </c>
      <c r="BR34" s="12"/>
      <c r="BS34" s="12"/>
    </row>
    <row r="35" spans="2:71" ht="15.75" customHeight="1" thickBot="1" x14ac:dyDescent="0.3">
      <c r="B35" s="123" t="s">
        <v>52</v>
      </c>
      <c r="C35" s="12" t="s">
        <v>62</v>
      </c>
      <c r="D35" s="12"/>
      <c r="E35" s="24"/>
      <c r="G35" s="446"/>
      <c r="H35" s="424"/>
      <c r="I35" s="424"/>
      <c r="J35" s="219" t="s">
        <v>68</v>
      </c>
      <c r="L35" s="455" t="s">
        <v>499</v>
      </c>
      <c r="M35" s="69"/>
      <c r="N35" s="69"/>
      <c r="O35" s="112">
        <v>8</v>
      </c>
      <c r="Q35" s="449" t="s">
        <v>502</v>
      </c>
      <c r="R35" s="67"/>
      <c r="S35" s="67"/>
      <c r="T35" s="86"/>
      <c r="V35" s="449" t="s">
        <v>529</v>
      </c>
      <c r="W35" s="67"/>
      <c r="X35" s="67"/>
      <c r="Y35" s="68"/>
      <c r="AA35" s="445" t="s">
        <v>557</v>
      </c>
      <c r="AB35" s="289" t="s">
        <v>407</v>
      </c>
      <c r="AC35" s="289"/>
      <c r="AD35" s="290"/>
      <c r="AF35" s="270"/>
      <c r="AG35" s="286" t="s">
        <v>153</v>
      </c>
      <c r="AH35" s="286"/>
      <c r="AI35" s="211" t="s">
        <v>68</v>
      </c>
      <c r="AL35" s="457" t="s">
        <v>537</v>
      </c>
      <c r="AM35" s="13"/>
      <c r="AN35" s="13"/>
      <c r="AO35" s="36"/>
      <c r="AQ35" s="480" t="s">
        <v>620</v>
      </c>
      <c r="AR35" s="294" t="s">
        <v>155</v>
      </c>
      <c r="AS35" s="294"/>
      <c r="AT35" s="199" t="s">
        <v>46</v>
      </c>
      <c r="AV35" s="458" t="s">
        <v>644</v>
      </c>
      <c r="AW35" s="139"/>
      <c r="AX35" s="139"/>
      <c r="AY35" s="113"/>
      <c r="BA35" s="505" t="s">
        <v>470</v>
      </c>
      <c r="BB35" s="297" t="s">
        <v>435</v>
      </c>
      <c r="BC35" s="297"/>
      <c r="BD35" s="334"/>
      <c r="BF35" s="526"/>
      <c r="BG35" s="310"/>
      <c r="BH35" s="310"/>
      <c r="BI35" s="215"/>
      <c r="BK35" s="474"/>
      <c r="BL35" s="226" t="s">
        <v>153</v>
      </c>
      <c r="BM35" s="170"/>
      <c r="BN35" s="133" t="s">
        <v>64</v>
      </c>
      <c r="BP35" s="123" t="s">
        <v>52</v>
      </c>
      <c r="BQ35" s="12" t="s">
        <v>62</v>
      </c>
      <c r="BR35" s="12"/>
      <c r="BS35" s="12"/>
    </row>
    <row r="36" spans="2:71" ht="15.75" customHeight="1" thickBot="1" x14ac:dyDescent="0.3">
      <c r="B36" s="123" t="s">
        <v>53</v>
      </c>
      <c r="C36" s="12" t="s">
        <v>66</v>
      </c>
      <c r="D36" s="12"/>
      <c r="E36" s="24"/>
      <c r="G36" s="449" t="s">
        <v>467</v>
      </c>
      <c r="H36" s="61"/>
      <c r="I36" s="61"/>
      <c r="J36" s="62"/>
      <c r="L36" s="445" t="s">
        <v>500</v>
      </c>
      <c r="M36" s="289" t="s">
        <v>452</v>
      </c>
      <c r="N36" s="289"/>
      <c r="O36" s="290"/>
      <c r="Q36" s="444" t="s">
        <v>503</v>
      </c>
      <c r="R36" s="32"/>
      <c r="S36" s="32"/>
      <c r="T36" s="87"/>
      <c r="V36" s="457" t="s">
        <v>530</v>
      </c>
      <c r="W36" s="13"/>
      <c r="X36" s="13"/>
      <c r="Y36" s="36"/>
      <c r="AA36" s="269"/>
      <c r="AB36" s="291" t="s">
        <v>153</v>
      </c>
      <c r="AC36" s="291"/>
      <c r="AD36" s="219" t="s">
        <v>68</v>
      </c>
      <c r="AF36" s="449" t="s">
        <v>581</v>
      </c>
      <c r="AG36" s="67"/>
      <c r="AH36" s="67"/>
      <c r="AI36" s="68"/>
      <c r="AL36" s="479" t="s">
        <v>538</v>
      </c>
      <c r="AM36" s="292" t="s">
        <v>668</v>
      </c>
      <c r="AN36" s="292"/>
      <c r="AO36" s="293"/>
      <c r="AQ36" s="267"/>
      <c r="AR36" s="200" t="s">
        <v>110</v>
      </c>
      <c r="AS36" s="200" t="s">
        <v>30</v>
      </c>
      <c r="AT36" s="201" t="s">
        <v>51</v>
      </c>
      <c r="AV36" s="438" t="s">
        <v>645</v>
      </c>
      <c r="AW36" s="292" t="s">
        <v>357</v>
      </c>
      <c r="AX36" s="292"/>
      <c r="AY36" s="293"/>
      <c r="BA36" s="519"/>
      <c r="BB36" s="298"/>
      <c r="BC36" s="298"/>
      <c r="BD36" s="335"/>
      <c r="BF36" s="270"/>
      <c r="BG36" s="286" t="s">
        <v>153</v>
      </c>
      <c r="BH36" s="286"/>
      <c r="BI36" s="211" t="s">
        <v>68</v>
      </c>
      <c r="BK36" s="268"/>
      <c r="BL36" s="207" t="s">
        <v>41</v>
      </c>
      <c r="BM36" s="134" t="s">
        <v>32</v>
      </c>
      <c r="BN36" s="135" t="s">
        <v>68</v>
      </c>
      <c r="BP36" s="123" t="s">
        <v>53</v>
      </c>
      <c r="BQ36" s="12" t="s">
        <v>66</v>
      </c>
      <c r="BR36" s="12"/>
      <c r="BS36" s="12"/>
    </row>
    <row r="37" spans="2:71" ht="15.75" customHeight="1" thickBot="1" x14ac:dyDescent="0.3">
      <c r="B37" s="123" t="s">
        <v>113</v>
      </c>
      <c r="C37" s="12" t="s">
        <v>54</v>
      </c>
      <c r="D37" s="12"/>
      <c r="E37" s="24"/>
      <c r="G37" s="457" t="s">
        <v>468</v>
      </c>
      <c r="H37" s="21"/>
      <c r="I37" s="21"/>
      <c r="J37" s="63"/>
      <c r="L37" s="446"/>
      <c r="M37" s="291" t="s">
        <v>153</v>
      </c>
      <c r="N37" s="291"/>
      <c r="O37" s="219" t="s">
        <v>68</v>
      </c>
      <c r="Q37" s="438" t="s">
        <v>504</v>
      </c>
      <c r="R37" s="292" t="s">
        <v>398</v>
      </c>
      <c r="S37" s="292"/>
      <c r="T37" s="293"/>
      <c r="V37" s="457" t="s">
        <v>531</v>
      </c>
      <c r="W37" s="13"/>
      <c r="X37" s="13"/>
      <c r="Y37" s="36"/>
      <c r="AA37" s="447" t="s">
        <v>473</v>
      </c>
      <c r="AB37" s="309" t="s">
        <v>337</v>
      </c>
      <c r="AC37" s="309"/>
      <c r="AD37" s="433"/>
      <c r="AF37" s="457" t="s">
        <v>582</v>
      </c>
      <c r="AG37" s="13"/>
      <c r="AH37" s="13"/>
      <c r="AI37" s="36"/>
      <c r="AL37" s="519" t="s">
        <v>539</v>
      </c>
      <c r="AM37" s="381" t="s">
        <v>416</v>
      </c>
      <c r="AN37" s="381"/>
      <c r="AO37" s="382"/>
      <c r="AQ37" s="449" t="s">
        <v>621</v>
      </c>
      <c r="AR37" s="140"/>
      <c r="AS37" s="140"/>
      <c r="AT37" s="117">
        <v>35</v>
      </c>
      <c r="AV37" s="439"/>
      <c r="AW37" s="202" t="s">
        <v>359</v>
      </c>
      <c r="AX37" s="202"/>
      <c r="AY37" s="240"/>
      <c r="BA37" s="439"/>
      <c r="BB37" s="294" t="s">
        <v>153</v>
      </c>
      <c r="BC37" s="294"/>
      <c r="BD37" s="199"/>
      <c r="BF37" s="449" t="s">
        <v>502</v>
      </c>
      <c r="BG37" s="140"/>
      <c r="BH37" s="140"/>
      <c r="BI37" s="117"/>
      <c r="BK37" s="443" t="s">
        <v>645</v>
      </c>
      <c r="BL37" s="140"/>
      <c r="BM37" s="140"/>
      <c r="BN37" s="117"/>
      <c r="BP37" s="123" t="s">
        <v>113</v>
      </c>
      <c r="BQ37" s="12" t="s">
        <v>54</v>
      </c>
      <c r="BR37" s="12"/>
      <c r="BS37" s="12"/>
    </row>
    <row r="38" spans="2:71" ht="15.75" customHeight="1" thickBot="1" x14ac:dyDescent="0.3">
      <c r="B38" s="123" t="s">
        <v>68</v>
      </c>
      <c r="C38" s="12" t="s">
        <v>67</v>
      </c>
      <c r="D38" s="12"/>
      <c r="E38" s="24"/>
      <c r="G38" s="457" t="s">
        <v>469</v>
      </c>
      <c r="H38" s="21"/>
      <c r="I38" s="21"/>
      <c r="J38" s="63"/>
      <c r="L38" s="447" t="s">
        <v>501</v>
      </c>
      <c r="M38" s="413" t="s">
        <v>332</v>
      </c>
      <c r="N38" s="413"/>
      <c r="O38" s="414"/>
      <c r="P38" s="20"/>
      <c r="Q38" s="439"/>
      <c r="R38" s="294" t="s">
        <v>116</v>
      </c>
      <c r="S38" s="294"/>
      <c r="T38" s="199" t="s">
        <v>45</v>
      </c>
      <c r="V38" s="492" t="s">
        <v>532</v>
      </c>
      <c r="W38" s="15"/>
      <c r="X38" s="15"/>
      <c r="Y38" s="37"/>
      <c r="AA38" s="504" t="s">
        <v>474</v>
      </c>
      <c r="AB38" s="214"/>
      <c r="AC38" s="214"/>
      <c r="AD38" s="215" t="s">
        <v>45</v>
      </c>
      <c r="AF38" s="438" t="s">
        <v>583</v>
      </c>
      <c r="AG38" s="292" t="s">
        <v>445</v>
      </c>
      <c r="AH38" s="292"/>
      <c r="AI38" s="293"/>
      <c r="AL38" s="520"/>
      <c r="AM38" s="381"/>
      <c r="AN38" s="381"/>
      <c r="AO38" s="382"/>
      <c r="AQ38" s="457" t="s">
        <v>622</v>
      </c>
      <c r="AR38" s="141"/>
      <c r="AS38" s="141"/>
      <c r="AT38" s="119"/>
      <c r="AV38" s="267"/>
      <c r="AW38" s="200" t="s">
        <v>33</v>
      </c>
      <c r="AX38" s="200"/>
      <c r="AY38" s="201"/>
      <c r="BA38" s="271"/>
      <c r="BB38" s="234" t="s">
        <v>37</v>
      </c>
      <c r="BC38" s="234" t="s">
        <v>114</v>
      </c>
      <c r="BD38" s="235" t="s">
        <v>51</v>
      </c>
      <c r="BF38" s="476" t="s">
        <v>503</v>
      </c>
      <c r="BG38" s="151"/>
      <c r="BH38" s="151"/>
      <c r="BI38" s="114"/>
      <c r="BK38" s="444" t="s">
        <v>646</v>
      </c>
      <c r="BL38" s="139"/>
      <c r="BM38" s="139"/>
      <c r="BN38" s="113">
        <v>52</v>
      </c>
      <c r="BP38" s="123" t="s">
        <v>68</v>
      </c>
      <c r="BQ38" s="12" t="s">
        <v>67</v>
      </c>
      <c r="BR38" s="12"/>
      <c r="BS38" s="12"/>
    </row>
    <row r="39" spans="2:71" ht="15.75" customHeight="1" thickBot="1" x14ac:dyDescent="0.3">
      <c r="B39" s="123" t="s">
        <v>55</v>
      </c>
      <c r="C39" s="12" t="s">
        <v>56</v>
      </c>
      <c r="D39" s="12"/>
      <c r="E39" s="24"/>
      <c r="G39" s="458" t="s">
        <v>470</v>
      </c>
      <c r="H39" s="64"/>
      <c r="I39" s="64"/>
      <c r="J39" s="65"/>
      <c r="L39" s="448"/>
      <c r="M39" s="212" t="s">
        <v>116</v>
      </c>
      <c r="N39" s="212"/>
      <c r="O39" s="211" t="s">
        <v>68</v>
      </c>
      <c r="Q39" s="271"/>
      <c r="R39" s="234" t="s">
        <v>42</v>
      </c>
      <c r="S39" s="234" t="s">
        <v>43</v>
      </c>
      <c r="T39" s="235" t="s">
        <v>53</v>
      </c>
      <c r="V39" s="493" t="s">
        <v>596</v>
      </c>
      <c r="W39" s="172" t="s">
        <v>348</v>
      </c>
      <c r="X39" s="177"/>
      <c r="Y39" s="171"/>
      <c r="AA39" s="270"/>
      <c r="AB39" s="286" t="s">
        <v>153</v>
      </c>
      <c r="AC39" s="286"/>
      <c r="AD39" s="211" t="s">
        <v>52</v>
      </c>
      <c r="AF39" s="439"/>
      <c r="AG39" s="294" t="s">
        <v>154</v>
      </c>
      <c r="AH39" s="294"/>
      <c r="AI39" s="199" t="s">
        <v>45</v>
      </c>
      <c r="AL39" s="439"/>
      <c r="AM39" s="294" t="s">
        <v>155</v>
      </c>
      <c r="AN39" s="294"/>
      <c r="AO39" s="199" t="s">
        <v>120</v>
      </c>
      <c r="AQ39" s="457" t="s">
        <v>623</v>
      </c>
      <c r="AR39" s="141"/>
      <c r="AS39" s="141"/>
      <c r="AT39" s="119"/>
      <c r="AV39" s="455" t="s">
        <v>646</v>
      </c>
      <c r="AW39" s="146"/>
      <c r="AX39" s="146"/>
      <c r="AY39" s="115">
        <v>39</v>
      </c>
      <c r="BA39" s="482" t="s">
        <v>470</v>
      </c>
      <c r="BB39" s="434" t="s">
        <v>422</v>
      </c>
      <c r="BC39" s="434"/>
      <c r="BD39" s="194"/>
      <c r="BF39" s="438" t="s">
        <v>504</v>
      </c>
      <c r="BG39" s="292" t="s">
        <v>429</v>
      </c>
      <c r="BH39" s="292"/>
      <c r="BI39" s="293"/>
      <c r="BK39" s="445" t="s">
        <v>647</v>
      </c>
      <c r="BL39" s="289" t="s">
        <v>167</v>
      </c>
      <c r="BM39" s="289"/>
      <c r="BN39" s="290"/>
      <c r="BP39" s="123" t="s">
        <v>55</v>
      </c>
      <c r="BQ39" s="12" t="s">
        <v>56</v>
      </c>
      <c r="BR39" s="12"/>
      <c r="BS39" s="12"/>
    </row>
    <row r="40" spans="2:71" ht="15.75" customHeight="1" thickBot="1" x14ac:dyDescent="0.3">
      <c r="B40" s="123" t="s">
        <v>57</v>
      </c>
      <c r="C40" s="12" t="s">
        <v>58</v>
      </c>
      <c r="D40" s="12"/>
      <c r="E40" s="24"/>
      <c r="G40" s="438" t="s">
        <v>465</v>
      </c>
      <c r="H40" s="420" t="s">
        <v>275</v>
      </c>
      <c r="I40" s="420"/>
      <c r="J40" s="421"/>
      <c r="L40" s="459" t="s">
        <v>502</v>
      </c>
      <c r="M40" s="71"/>
      <c r="N40" s="71"/>
      <c r="O40" s="72"/>
      <c r="Q40" s="482" t="s">
        <v>504</v>
      </c>
      <c r="R40" s="407" t="s">
        <v>252</v>
      </c>
      <c r="S40" s="407"/>
      <c r="T40" s="408"/>
      <c r="V40" s="494" t="s">
        <v>533</v>
      </c>
      <c r="W40" s="179" t="s">
        <v>117</v>
      </c>
      <c r="X40" s="179"/>
      <c r="Y40" s="176"/>
      <c r="AA40" s="444" t="s">
        <v>475</v>
      </c>
      <c r="AB40" s="32"/>
      <c r="AC40" s="32"/>
      <c r="AD40" s="26"/>
      <c r="AF40" s="267"/>
      <c r="AG40" s="200" t="s">
        <v>30</v>
      </c>
      <c r="AH40" s="200" t="s">
        <v>41</v>
      </c>
      <c r="AI40" s="201" t="s">
        <v>52</v>
      </c>
      <c r="AL40" s="267"/>
      <c r="AM40" s="200" t="s">
        <v>38</v>
      </c>
      <c r="AN40" s="200" t="s">
        <v>37</v>
      </c>
      <c r="AO40" s="201" t="s">
        <v>51</v>
      </c>
      <c r="AQ40" s="457" t="s">
        <v>624</v>
      </c>
      <c r="AR40" s="141"/>
      <c r="AS40" s="141"/>
      <c r="AT40" s="119"/>
      <c r="AV40" s="495" t="s">
        <v>647</v>
      </c>
      <c r="AW40" s="321" t="s">
        <v>671</v>
      </c>
      <c r="AX40" s="321"/>
      <c r="AY40" s="322"/>
      <c r="BA40" s="489" t="s">
        <v>465</v>
      </c>
      <c r="BB40" s="344"/>
      <c r="BC40" s="344"/>
      <c r="BD40" s="133" t="s">
        <v>46</v>
      </c>
      <c r="BF40" s="512"/>
      <c r="BG40" s="294" t="s">
        <v>153</v>
      </c>
      <c r="BH40" s="294"/>
      <c r="BI40" s="199" t="s">
        <v>45</v>
      </c>
      <c r="BK40" s="269"/>
      <c r="BL40" s="291" t="s">
        <v>153</v>
      </c>
      <c r="BM40" s="291"/>
      <c r="BN40" s="219" t="s">
        <v>68</v>
      </c>
      <c r="BP40" s="123" t="s">
        <v>57</v>
      </c>
      <c r="BQ40" s="12" t="s">
        <v>58</v>
      </c>
      <c r="BR40" s="12"/>
      <c r="BS40" s="12"/>
    </row>
    <row r="41" spans="2:71" ht="15.75" customHeight="1" thickBot="1" x14ac:dyDescent="0.3">
      <c r="B41" s="123" t="s">
        <v>60</v>
      </c>
      <c r="C41" s="12" t="s">
        <v>151</v>
      </c>
      <c r="D41" s="12"/>
      <c r="E41" s="24"/>
      <c r="G41" s="439"/>
      <c r="H41" s="294" t="s">
        <v>116</v>
      </c>
      <c r="I41" s="294"/>
      <c r="J41" s="233" t="s">
        <v>44</v>
      </c>
      <c r="L41" s="444" t="s">
        <v>503</v>
      </c>
      <c r="M41" s="32"/>
      <c r="N41" s="32"/>
      <c r="O41" s="26"/>
      <c r="Q41" s="441"/>
      <c r="R41" s="338" t="s">
        <v>153</v>
      </c>
      <c r="S41" s="338"/>
      <c r="T41" s="133" t="s">
        <v>44</v>
      </c>
      <c r="V41" s="495" t="s">
        <v>534</v>
      </c>
      <c r="W41" s="321" t="s">
        <v>402</v>
      </c>
      <c r="X41" s="321"/>
      <c r="Y41" s="322"/>
      <c r="AA41" s="438" t="s">
        <v>476</v>
      </c>
      <c r="AB41" s="292" t="s">
        <v>408</v>
      </c>
      <c r="AC41" s="292"/>
      <c r="AD41" s="293"/>
      <c r="AF41" s="443" t="s">
        <v>584</v>
      </c>
      <c r="AG41" s="67"/>
      <c r="AH41" s="67"/>
      <c r="AI41" s="68"/>
      <c r="AL41" s="449" t="s">
        <v>540</v>
      </c>
      <c r="AM41" s="67"/>
      <c r="AN41" s="67"/>
      <c r="AO41" s="117">
        <v>31</v>
      </c>
      <c r="AQ41" s="444" t="s">
        <v>625</v>
      </c>
      <c r="AR41" s="139"/>
      <c r="AS41" s="139"/>
      <c r="AT41" s="113"/>
      <c r="AV41" s="269"/>
      <c r="AW41" s="291" t="s">
        <v>153</v>
      </c>
      <c r="AX41" s="291"/>
      <c r="AY41" s="219" t="s">
        <v>68</v>
      </c>
      <c r="BA41" s="441"/>
      <c r="BB41" s="338" t="s">
        <v>153</v>
      </c>
      <c r="BC41" s="338"/>
      <c r="BD41" s="133" t="s">
        <v>44</v>
      </c>
      <c r="BF41" s="195"/>
      <c r="BG41" s="181" t="s">
        <v>37</v>
      </c>
      <c r="BH41" s="181" t="s">
        <v>150</v>
      </c>
      <c r="BI41" s="236" t="s">
        <v>52</v>
      </c>
      <c r="BK41" s="459" t="s">
        <v>648</v>
      </c>
      <c r="BL41" s="152"/>
      <c r="BM41" s="152"/>
      <c r="BN41" s="153"/>
      <c r="BP41" s="123" t="s">
        <v>60</v>
      </c>
      <c r="BQ41" s="12" t="s">
        <v>151</v>
      </c>
      <c r="BR41" s="12"/>
      <c r="BS41" s="12"/>
    </row>
    <row r="42" spans="2:71" ht="15.75" customHeight="1" thickBot="1" x14ac:dyDescent="0.3">
      <c r="B42" s="123" t="s">
        <v>61</v>
      </c>
      <c r="C42" s="12" t="s">
        <v>59</v>
      </c>
      <c r="E42" s="24"/>
      <c r="G42" s="454"/>
      <c r="H42" s="200" t="s">
        <v>30</v>
      </c>
      <c r="I42" s="200" t="s">
        <v>110</v>
      </c>
      <c r="J42" s="201" t="s">
        <v>68</v>
      </c>
      <c r="L42" s="460" t="s">
        <v>504</v>
      </c>
      <c r="M42" s="167" t="s">
        <v>389</v>
      </c>
      <c r="N42" s="168"/>
      <c r="O42" s="169"/>
      <c r="Q42" s="274"/>
      <c r="R42" s="134" t="s">
        <v>80</v>
      </c>
      <c r="S42" s="134" t="s">
        <v>76</v>
      </c>
      <c r="T42" s="135" t="s">
        <v>68</v>
      </c>
      <c r="V42" s="269"/>
      <c r="W42" s="291" t="s">
        <v>153</v>
      </c>
      <c r="X42" s="291"/>
      <c r="Y42" s="219" t="s">
        <v>68</v>
      </c>
      <c r="AA42" s="439"/>
      <c r="AB42" s="294" t="s">
        <v>266</v>
      </c>
      <c r="AC42" s="294"/>
      <c r="AD42" s="236"/>
      <c r="AF42" s="444" t="s">
        <v>585</v>
      </c>
      <c r="AG42" s="32"/>
      <c r="AH42" s="32"/>
      <c r="AI42" s="113">
        <v>26</v>
      </c>
      <c r="AL42" s="463" t="s">
        <v>541</v>
      </c>
      <c r="AM42" s="14"/>
      <c r="AN42" s="14"/>
      <c r="AO42" s="38"/>
      <c r="AQ42" s="438" t="s">
        <v>669</v>
      </c>
      <c r="AR42" s="292" t="s">
        <v>413</v>
      </c>
      <c r="AS42" s="292"/>
      <c r="AT42" s="293"/>
      <c r="AV42" s="447" t="s">
        <v>648</v>
      </c>
      <c r="AW42" s="295" t="s">
        <v>417</v>
      </c>
      <c r="AX42" s="295"/>
      <c r="AY42" s="215" t="s">
        <v>46</v>
      </c>
      <c r="BA42" s="274"/>
      <c r="BB42" s="134" t="s">
        <v>80</v>
      </c>
      <c r="BC42" s="134" t="s">
        <v>76</v>
      </c>
      <c r="BD42" s="135" t="s">
        <v>68</v>
      </c>
      <c r="BF42" s="493" t="s">
        <v>505</v>
      </c>
      <c r="BG42" s="185"/>
      <c r="BH42" s="185"/>
      <c r="BI42" s="186"/>
      <c r="BK42" s="499" t="s">
        <v>649</v>
      </c>
      <c r="BL42" s="287" t="s">
        <v>133</v>
      </c>
      <c r="BM42" s="287"/>
      <c r="BN42" s="288"/>
      <c r="BP42" s="123" t="s">
        <v>61</v>
      </c>
      <c r="BQ42" s="12" t="s">
        <v>59</v>
      </c>
      <c r="BR42" s="12"/>
      <c r="BS42" s="12"/>
    </row>
    <row r="43" spans="2:71" ht="15.75" customHeight="1" thickBot="1" x14ac:dyDescent="0.3">
      <c r="D43" s="12"/>
      <c r="E43" s="128"/>
      <c r="G43" s="455" t="s">
        <v>471</v>
      </c>
      <c r="H43" s="59"/>
      <c r="I43" s="59"/>
      <c r="J43" s="115">
        <v>4</v>
      </c>
      <c r="L43" s="461"/>
      <c r="M43" s="33" t="s">
        <v>116</v>
      </c>
      <c r="N43" s="170"/>
      <c r="O43" s="133" t="s">
        <v>46</v>
      </c>
      <c r="Q43" s="443" t="s">
        <v>505</v>
      </c>
      <c r="R43" s="67"/>
      <c r="S43" s="67"/>
      <c r="T43" s="86"/>
      <c r="V43" s="447" t="s">
        <v>535</v>
      </c>
      <c r="W43" s="295" t="s">
        <v>298</v>
      </c>
      <c r="X43" s="295"/>
      <c r="Y43" s="296"/>
      <c r="AA43" s="267"/>
      <c r="AB43" s="200" t="s">
        <v>39</v>
      </c>
      <c r="AC43" s="200" t="s">
        <v>41</v>
      </c>
      <c r="AD43" s="201" t="s">
        <v>53</v>
      </c>
      <c r="AF43" s="445" t="s">
        <v>586</v>
      </c>
      <c r="AG43" s="289" t="s">
        <v>141</v>
      </c>
      <c r="AH43" s="289"/>
      <c r="AI43" s="290"/>
      <c r="AL43" s="457" t="s">
        <v>542</v>
      </c>
      <c r="AM43" s="13"/>
      <c r="AN43" s="13"/>
      <c r="AO43" s="36"/>
      <c r="AQ43" s="480" t="s">
        <v>626</v>
      </c>
      <c r="AR43" s="294" t="s">
        <v>155</v>
      </c>
      <c r="AS43" s="294"/>
      <c r="AT43" s="199" t="s">
        <v>45</v>
      </c>
      <c r="AV43" s="270"/>
      <c r="AW43" s="286" t="s">
        <v>153</v>
      </c>
      <c r="AX43" s="286"/>
      <c r="AY43" s="211" t="s">
        <v>49</v>
      </c>
      <c r="BA43" s="455" t="s">
        <v>471</v>
      </c>
      <c r="BB43" s="146"/>
      <c r="BC43" s="146"/>
      <c r="BD43" s="115">
        <v>43</v>
      </c>
      <c r="BF43" s="527" t="s">
        <v>506</v>
      </c>
      <c r="BG43" s="159"/>
      <c r="BH43" s="159"/>
      <c r="BI43" s="154">
        <v>48</v>
      </c>
      <c r="BK43" s="528" t="s">
        <v>650</v>
      </c>
      <c r="BL43" s="187" t="s">
        <v>345</v>
      </c>
      <c r="BM43" s="187"/>
      <c r="BN43" s="188"/>
      <c r="BP43" s="121"/>
      <c r="BQ43" s="48"/>
      <c r="BR43" s="48"/>
      <c r="BS43" s="48"/>
    </row>
    <row r="44" spans="2:71" ht="15.75" customHeight="1" thickBot="1" x14ac:dyDescent="0.3">
      <c r="B44" s="123" t="s">
        <v>125</v>
      </c>
      <c r="C44" s="12" t="s">
        <v>126</v>
      </c>
      <c r="D44" s="24"/>
      <c r="E44" s="24"/>
      <c r="G44" s="445" t="s">
        <v>472</v>
      </c>
      <c r="H44" s="289" t="s">
        <v>411</v>
      </c>
      <c r="I44" s="289"/>
      <c r="J44" s="290"/>
      <c r="L44" s="462"/>
      <c r="M44" s="31" t="s">
        <v>32</v>
      </c>
      <c r="N44" s="134" t="s">
        <v>31</v>
      </c>
      <c r="O44" s="135" t="s">
        <v>49</v>
      </c>
      <c r="Q44" s="444" t="s">
        <v>506</v>
      </c>
      <c r="R44" s="32"/>
      <c r="S44" s="32"/>
      <c r="T44" s="113">
        <v>13</v>
      </c>
      <c r="V44" s="270"/>
      <c r="W44" s="286" t="s">
        <v>153</v>
      </c>
      <c r="X44" s="286"/>
      <c r="Y44" s="211" t="s">
        <v>68</v>
      </c>
      <c r="AA44" s="443" t="s">
        <v>477</v>
      </c>
      <c r="AB44" s="67"/>
      <c r="AC44" s="67"/>
      <c r="AD44" s="68"/>
      <c r="AF44" s="277"/>
      <c r="AG44" s="386"/>
      <c r="AH44" s="386"/>
      <c r="AI44" s="221"/>
      <c r="AL44" s="457" t="s">
        <v>597</v>
      </c>
      <c r="AM44" s="13"/>
      <c r="AN44" s="13"/>
      <c r="AO44" s="36"/>
      <c r="AQ44" s="267"/>
      <c r="AR44" s="200" t="s">
        <v>35</v>
      </c>
      <c r="AS44" s="200" t="s">
        <v>39</v>
      </c>
      <c r="AT44" s="201" t="s">
        <v>51</v>
      </c>
      <c r="AV44" s="449" t="s">
        <v>649</v>
      </c>
      <c r="AW44" s="140"/>
      <c r="AX44" s="140"/>
      <c r="AY44" s="117"/>
      <c r="BA44" s="445" t="s">
        <v>472</v>
      </c>
      <c r="BB44" s="289" t="s">
        <v>339</v>
      </c>
      <c r="BC44" s="289"/>
      <c r="BD44" s="290"/>
      <c r="BF44" s="445" t="s">
        <v>507</v>
      </c>
      <c r="BG44" s="289" t="s">
        <v>430</v>
      </c>
      <c r="BH44" s="289"/>
      <c r="BI44" s="290"/>
      <c r="BK44" s="529" t="s">
        <v>650</v>
      </c>
      <c r="BL44" s="297" t="s">
        <v>329</v>
      </c>
      <c r="BM44" s="297"/>
      <c r="BN44" s="242"/>
      <c r="BP44" s="123" t="s">
        <v>125</v>
      </c>
      <c r="BQ44" s="12" t="s">
        <v>126</v>
      </c>
      <c r="BR44" s="24"/>
      <c r="BS44" s="24"/>
    </row>
    <row r="45" spans="2:71" ht="15.75" customHeight="1" thickBot="1" x14ac:dyDescent="0.3">
      <c r="B45" s="123" t="s">
        <v>260</v>
      </c>
      <c r="C45" s="12" t="s">
        <v>352</v>
      </c>
      <c r="D45" s="12"/>
      <c r="E45" s="24"/>
      <c r="G45" s="446"/>
      <c r="H45" s="291" t="s">
        <v>153</v>
      </c>
      <c r="I45" s="291"/>
      <c r="J45" s="219" t="s">
        <v>68</v>
      </c>
      <c r="L45" s="443" t="s">
        <v>505</v>
      </c>
      <c r="M45" s="67"/>
      <c r="N45" s="67"/>
      <c r="O45" s="68"/>
      <c r="Q45" s="445" t="s">
        <v>507</v>
      </c>
      <c r="R45" s="289" t="s">
        <v>141</v>
      </c>
      <c r="S45" s="289"/>
      <c r="T45" s="290"/>
      <c r="V45" s="449" t="s">
        <v>536</v>
      </c>
      <c r="W45" s="67"/>
      <c r="X45" s="67"/>
      <c r="Y45" s="68"/>
      <c r="AA45" s="444" t="s">
        <v>558</v>
      </c>
      <c r="AB45" s="32"/>
      <c r="AC45" s="32"/>
      <c r="AD45" s="113">
        <v>22</v>
      </c>
      <c r="AF45" s="508" t="s">
        <v>587</v>
      </c>
      <c r="AG45" s="175" t="s">
        <v>124</v>
      </c>
      <c r="AH45" s="178"/>
      <c r="AI45" s="174"/>
      <c r="AV45" s="457" t="s">
        <v>650</v>
      </c>
      <c r="AW45" s="141"/>
      <c r="AX45" s="141"/>
      <c r="AY45" s="119"/>
      <c r="BA45" s="283"/>
      <c r="BB45" s="291" t="s">
        <v>153</v>
      </c>
      <c r="BC45" s="291"/>
      <c r="BD45" s="219" t="s">
        <v>68</v>
      </c>
      <c r="BF45" s="269"/>
      <c r="BG45" s="291" t="s">
        <v>153</v>
      </c>
      <c r="BH45" s="291"/>
      <c r="BI45" s="219" t="s">
        <v>68</v>
      </c>
      <c r="BK45" s="519"/>
      <c r="BL45" s="298"/>
      <c r="BM45" s="298"/>
      <c r="BN45" s="243"/>
      <c r="BP45" s="123" t="s">
        <v>260</v>
      </c>
      <c r="BQ45" s="12" t="s">
        <v>352</v>
      </c>
      <c r="BR45" s="12"/>
      <c r="BS45" s="12"/>
    </row>
    <row r="46" spans="2:71" ht="15.75" customHeight="1" thickBot="1" x14ac:dyDescent="0.3">
      <c r="B46" s="124" t="s">
        <v>109</v>
      </c>
      <c r="C46" s="24" t="s">
        <v>112</v>
      </c>
      <c r="D46" s="12"/>
      <c r="E46" s="24"/>
      <c r="G46" s="447" t="s">
        <v>473</v>
      </c>
      <c r="H46" s="425" t="s">
        <v>664</v>
      </c>
      <c r="I46" s="425"/>
      <c r="J46" s="210" t="s">
        <v>45</v>
      </c>
      <c r="L46" s="444" t="s">
        <v>506</v>
      </c>
      <c r="M46" s="32"/>
      <c r="N46" s="32"/>
      <c r="O46" s="116">
        <v>9</v>
      </c>
      <c r="Q46" s="269"/>
      <c r="R46" s="291"/>
      <c r="S46" s="291"/>
      <c r="T46" s="219"/>
      <c r="V46" s="457" t="s">
        <v>537</v>
      </c>
      <c r="W46" s="13"/>
      <c r="X46" s="13"/>
      <c r="Y46" s="36"/>
      <c r="AA46" s="445" t="s">
        <v>559</v>
      </c>
      <c r="AB46" s="289" t="s">
        <v>409</v>
      </c>
      <c r="AC46" s="289"/>
      <c r="AD46" s="290"/>
      <c r="AF46" s="509" t="s">
        <v>588</v>
      </c>
      <c r="AG46" s="344" t="s">
        <v>362</v>
      </c>
      <c r="AH46" s="344"/>
      <c r="AI46" s="345"/>
      <c r="AV46" s="458" t="s">
        <v>651</v>
      </c>
      <c r="AW46" s="139"/>
      <c r="AX46" s="139"/>
      <c r="AY46" s="113"/>
      <c r="BA46" s="447" t="s">
        <v>657</v>
      </c>
      <c r="BB46" s="295" t="s">
        <v>318</v>
      </c>
      <c r="BC46" s="295"/>
      <c r="BD46" s="215" t="s">
        <v>46</v>
      </c>
      <c r="BF46" s="449" t="s">
        <v>508</v>
      </c>
      <c r="BG46" s="140"/>
      <c r="BH46" s="140"/>
      <c r="BI46" s="117"/>
      <c r="BK46" s="439"/>
      <c r="BL46" s="294" t="s">
        <v>153</v>
      </c>
      <c r="BM46" s="294"/>
      <c r="BN46" s="199"/>
      <c r="BP46" s="124" t="s">
        <v>109</v>
      </c>
      <c r="BQ46" s="24" t="s">
        <v>112</v>
      </c>
      <c r="BR46" s="12"/>
      <c r="BS46" s="12"/>
    </row>
    <row r="47" spans="2:71" ht="15.75" customHeight="1" thickBot="1" x14ac:dyDescent="0.3">
      <c r="B47" s="123" t="s">
        <v>120</v>
      </c>
      <c r="C47" s="12" t="s">
        <v>123</v>
      </c>
      <c r="D47" s="12"/>
      <c r="E47" s="24"/>
      <c r="G47" s="448"/>
      <c r="H47" s="426"/>
      <c r="I47" s="426"/>
      <c r="J47" s="211" t="s">
        <v>61</v>
      </c>
      <c r="L47" s="445" t="s">
        <v>507</v>
      </c>
      <c r="M47" s="289" t="s">
        <v>412</v>
      </c>
      <c r="N47" s="289"/>
      <c r="O47" s="290"/>
      <c r="Q47" s="449" t="s">
        <v>508</v>
      </c>
      <c r="R47" s="67"/>
      <c r="S47" s="67"/>
      <c r="T47" s="86"/>
      <c r="V47" s="492" t="s">
        <v>538</v>
      </c>
      <c r="W47" s="15"/>
      <c r="X47" s="15"/>
      <c r="Y47" s="37"/>
      <c r="AA47" s="269"/>
      <c r="AB47" s="291" t="s">
        <v>153</v>
      </c>
      <c r="AC47" s="291"/>
      <c r="AD47" s="219" t="s">
        <v>68</v>
      </c>
      <c r="AF47" s="510" t="s">
        <v>589</v>
      </c>
      <c r="AG47" s="344"/>
      <c r="AH47" s="344"/>
      <c r="AI47" s="345"/>
      <c r="AV47" s="438" t="s">
        <v>652</v>
      </c>
      <c r="AW47" s="336" t="s">
        <v>418</v>
      </c>
      <c r="AX47" s="336"/>
      <c r="AY47" s="337"/>
      <c r="BA47" s="270"/>
      <c r="BB47" s="286" t="s">
        <v>153</v>
      </c>
      <c r="BC47" s="286"/>
      <c r="BD47" s="211" t="s">
        <v>68</v>
      </c>
      <c r="BF47" s="457" t="s">
        <v>510</v>
      </c>
      <c r="BG47" s="141"/>
      <c r="BH47" s="141"/>
      <c r="BI47" s="119"/>
      <c r="BK47" s="267"/>
      <c r="BL47" s="200" t="s">
        <v>36</v>
      </c>
      <c r="BM47" s="200" t="s">
        <v>338</v>
      </c>
      <c r="BN47" s="201" t="s">
        <v>68</v>
      </c>
      <c r="BP47" s="123" t="s">
        <v>120</v>
      </c>
      <c r="BQ47" s="12" t="s">
        <v>123</v>
      </c>
      <c r="BR47" s="12"/>
      <c r="BS47" s="12"/>
    </row>
    <row r="48" spans="2:71" ht="15.75" customHeight="1" thickBot="1" x14ac:dyDescent="0.3">
      <c r="G48" s="449" t="s">
        <v>474</v>
      </c>
      <c r="H48" s="61"/>
      <c r="I48" s="61"/>
      <c r="J48" s="62"/>
      <c r="L48" s="446"/>
      <c r="M48" s="291" t="s">
        <v>153</v>
      </c>
      <c r="N48" s="291"/>
      <c r="O48" s="219" t="s">
        <v>68</v>
      </c>
      <c r="Q48" s="444" t="s">
        <v>510</v>
      </c>
      <c r="R48" s="32"/>
      <c r="S48" s="32"/>
      <c r="T48" s="87"/>
      <c r="V48" s="492" t="s">
        <v>539</v>
      </c>
      <c r="W48" s="383" t="s">
        <v>119</v>
      </c>
      <c r="X48" s="383"/>
      <c r="Y48" s="384"/>
      <c r="AA48" s="449" t="s">
        <v>563</v>
      </c>
      <c r="AB48" s="67"/>
      <c r="AC48" s="67"/>
      <c r="AD48" s="68"/>
      <c r="AF48" s="511" t="s">
        <v>590</v>
      </c>
      <c r="AG48" s="338" t="s">
        <v>153</v>
      </c>
      <c r="AH48" s="338"/>
      <c r="AI48" s="138"/>
      <c r="AV48" s="519"/>
      <c r="AW48" s="298"/>
      <c r="AX48" s="298"/>
      <c r="AY48" s="335"/>
      <c r="BA48" s="449" t="s">
        <v>658</v>
      </c>
      <c r="BB48" s="140"/>
      <c r="BC48" s="140"/>
      <c r="BD48" s="117"/>
      <c r="BF48" s="444" t="s">
        <v>509</v>
      </c>
      <c r="BG48" s="139"/>
      <c r="BH48" s="139"/>
      <c r="BI48" s="113"/>
      <c r="BK48" s="443" t="s">
        <v>651</v>
      </c>
      <c r="BL48" s="140"/>
      <c r="BM48" s="140"/>
      <c r="BN48" s="117"/>
    </row>
    <row r="49" spans="2:71" ht="15.75" customHeight="1" thickBot="1" x14ac:dyDescent="0.3">
      <c r="B49" s="285" t="s">
        <v>375</v>
      </c>
      <c r="C49" s="285"/>
      <c r="D49" s="285"/>
      <c r="G49" s="457" t="s">
        <v>475</v>
      </c>
      <c r="H49" s="21"/>
      <c r="I49" s="21"/>
      <c r="J49" s="63"/>
      <c r="L49" s="463" t="s">
        <v>508</v>
      </c>
      <c r="M49" s="14"/>
      <c r="N49" s="14"/>
      <c r="O49" s="38"/>
      <c r="Q49" s="483" t="s">
        <v>509</v>
      </c>
      <c r="R49" s="302" t="s">
        <v>148</v>
      </c>
      <c r="S49" s="302"/>
      <c r="T49" s="250"/>
      <c r="V49" s="444" t="s">
        <v>540</v>
      </c>
      <c r="W49" s="32"/>
      <c r="X49" s="32"/>
      <c r="Y49" s="113">
        <v>18</v>
      </c>
      <c r="AA49" s="457" t="s">
        <v>560</v>
      </c>
      <c r="AB49" s="13"/>
      <c r="AC49" s="13"/>
      <c r="AD49" s="36"/>
      <c r="AF49" s="489" t="s">
        <v>591</v>
      </c>
      <c r="AG49" s="132"/>
      <c r="AH49" s="132"/>
      <c r="AI49" s="133"/>
      <c r="AV49" s="439"/>
      <c r="AW49" s="294" t="s">
        <v>153</v>
      </c>
      <c r="AX49" s="294"/>
      <c r="AY49" s="199"/>
      <c r="BA49" s="476" t="s">
        <v>659</v>
      </c>
      <c r="BB49" s="151"/>
      <c r="BC49" s="151"/>
      <c r="BD49" s="114"/>
      <c r="BF49" s="438" t="s">
        <v>511</v>
      </c>
      <c r="BG49" s="292" t="s">
        <v>308</v>
      </c>
      <c r="BH49" s="292"/>
      <c r="BI49" s="293"/>
      <c r="BK49" s="493" t="s">
        <v>652</v>
      </c>
      <c r="BL49" s="141"/>
      <c r="BM49" s="141"/>
      <c r="BN49" s="119"/>
      <c r="BP49" s="285" t="s">
        <v>375</v>
      </c>
      <c r="BQ49" s="285"/>
      <c r="BR49" s="285"/>
    </row>
    <row r="50" spans="2:71" ht="15.75" customHeight="1" thickBot="1" x14ac:dyDescent="0.3">
      <c r="B50" s="353" t="s">
        <v>78</v>
      </c>
      <c r="C50" s="354"/>
      <c r="D50" s="355"/>
      <c r="G50" s="458" t="s">
        <v>476</v>
      </c>
      <c r="H50" s="64"/>
      <c r="I50" s="64"/>
      <c r="J50" s="65"/>
      <c r="L50" s="457" t="s">
        <v>510</v>
      </c>
      <c r="M50" s="13"/>
      <c r="N50" s="13"/>
      <c r="O50" s="36"/>
      <c r="Q50" s="204"/>
      <c r="R50" s="304"/>
      <c r="S50" s="304"/>
      <c r="T50" s="209"/>
      <c r="V50" s="445" t="s">
        <v>541</v>
      </c>
      <c r="W50" s="289" t="s">
        <v>399</v>
      </c>
      <c r="X50" s="289"/>
      <c r="Y50" s="290"/>
      <c r="AA50" s="457" t="s">
        <v>561</v>
      </c>
      <c r="AB50" s="13"/>
      <c r="AC50" s="13"/>
      <c r="AD50" s="36"/>
      <c r="AF50" s="273"/>
      <c r="AG50" s="238" t="s">
        <v>80</v>
      </c>
      <c r="AH50" s="238" t="s">
        <v>150</v>
      </c>
      <c r="AI50" s="239" t="s">
        <v>68</v>
      </c>
      <c r="AV50" s="267"/>
      <c r="AW50" s="200" t="s">
        <v>110</v>
      </c>
      <c r="AX50" s="200" t="s">
        <v>30</v>
      </c>
      <c r="AY50" s="201"/>
      <c r="BA50" s="473" t="s">
        <v>660</v>
      </c>
      <c r="BB50" s="302" t="s">
        <v>323</v>
      </c>
      <c r="BC50" s="302"/>
      <c r="BD50" s="303"/>
      <c r="BF50" s="480" t="s">
        <v>512</v>
      </c>
      <c r="BG50" s="294" t="s">
        <v>153</v>
      </c>
      <c r="BH50" s="294"/>
      <c r="BI50" s="199"/>
      <c r="BK50" s="457" t="s">
        <v>653</v>
      </c>
      <c r="BL50" s="141"/>
      <c r="BM50" s="141"/>
      <c r="BN50" s="119">
        <v>1</v>
      </c>
      <c r="BP50" s="353" t="s">
        <v>78</v>
      </c>
      <c r="BQ50" s="354"/>
      <c r="BR50" s="355"/>
    </row>
    <row r="51" spans="2:71" ht="15.75" customHeight="1" thickBot="1" x14ac:dyDescent="0.3">
      <c r="B51" s="356" t="s">
        <v>354</v>
      </c>
      <c r="C51" s="357"/>
      <c r="D51" s="358"/>
      <c r="F51" s="22"/>
      <c r="G51" s="438" t="s">
        <v>477</v>
      </c>
      <c r="H51" s="292" t="s">
        <v>388</v>
      </c>
      <c r="I51" s="292"/>
      <c r="J51" s="293"/>
      <c r="L51" s="457" t="s">
        <v>509</v>
      </c>
      <c r="M51" s="13"/>
      <c r="N51" s="13"/>
      <c r="O51" s="36"/>
      <c r="Q51" s="268"/>
      <c r="R51" s="207" t="s">
        <v>33</v>
      </c>
      <c r="S51" s="207"/>
      <c r="T51" s="208" t="s">
        <v>68</v>
      </c>
      <c r="U51" s="56"/>
      <c r="V51" s="269"/>
      <c r="W51" s="291" t="s">
        <v>153</v>
      </c>
      <c r="X51" s="291"/>
      <c r="Y51" s="219" t="s">
        <v>68</v>
      </c>
      <c r="AA51" s="493" t="s">
        <v>562</v>
      </c>
      <c r="AB51" s="13"/>
      <c r="AC51" s="13"/>
      <c r="AD51" s="36"/>
      <c r="AF51" s="512" t="s">
        <v>590</v>
      </c>
      <c r="AG51" s="347" t="s">
        <v>444</v>
      </c>
      <c r="AH51" s="347"/>
      <c r="AI51" s="348"/>
      <c r="AV51" s="455" t="s">
        <v>653</v>
      </c>
      <c r="AW51" s="146"/>
      <c r="AX51" s="146"/>
      <c r="AY51" s="115">
        <v>40</v>
      </c>
      <c r="BA51" s="524"/>
      <c r="BB51" s="304"/>
      <c r="BC51" s="304"/>
      <c r="BD51" s="305"/>
      <c r="BF51" s="267"/>
      <c r="BG51" s="200" t="s">
        <v>30</v>
      </c>
      <c r="BH51" s="200" t="s">
        <v>110</v>
      </c>
      <c r="BI51" s="201" t="s">
        <v>109</v>
      </c>
      <c r="BK51" s="457" t="s">
        <v>654</v>
      </c>
      <c r="BL51" s="141"/>
      <c r="BM51" s="141"/>
      <c r="BN51" s="119"/>
      <c r="BP51" s="356" t="s">
        <v>354</v>
      </c>
      <c r="BQ51" s="357"/>
      <c r="BR51" s="358"/>
    </row>
    <row r="52" spans="2:71" ht="15.75" customHeight="1" thickBot="1" x14ac:dyDescent="0.3">
      <c r="B52" s="359" t="s">
        <v>367</v>
      </c>
      <c r="C52" s="360"/>
      <c r="D52" s="361"/>
      <c r="G52" s="439"/>
      <c r="H52" s="294" t="s">
        <v>116</v>
      </c>
      <c r="I52" s="294"/>
      <c r="J52" s="199" t="s">
        <v>46</v>
      </c>
      <c r="Q52" s="484" t="s">
        <v>511</v>
      </c>
      <c r="R52" s="393" t="s">
        <v>249</v>
      </c>
      <c r="S52" s="393"/>
      <c r="T52" s="394"/>
      <c r="V52" s="449" t="s">
        <v>542</v>
      </c>
      <c r="W52" s="67"/>
      <c r="X52" s="67"/>
      <c r="Y52" s="68"/>
      <c r="AA52" s="57"/>
      <c r="AF52" s="480" t="s">
        <v>591</v>
      </c>
      <c r="AG52" s="294" t="s">
        <v>155</v>
      </c>
      <c r="AH52" s="294"/>
      <c r="AI52" s="199" t="s">
        <v>45</v>
      </c>
      <c r="AV52" s="445" t="s">
        <v>654</v>
      </c>
      <c r="AW52" s="289" t="s">
        <v>141</v>
      </c>
      <c r="AX52" s="289"/>
      <c r="AY52" s="290"/>
      <c r="BA52" s="474"/>
      <c r="BB52" s="306" t="s">
        <v>153</v>
      </c>
      <c r="BC52" s="306"/>
      <c r="BD52" s="206"/>
      <c r="BK52" s="457" t="s">
        <v>663</v>
      </c>
      <c r="BL52" s="141"/>
      <c r="BM52" s="141"/>
      <c r="BN52" s="119"/>
      <c r="BP52" s="359" t="s">
        <v>367</v>
      </c>
      <c r="BQ52" s="360"/>
      <c r="BR52" s="361"/>
    </row>
    <row r="53" spans="2:71" ht="15.75" customHeight="1" thickBot="1" x14ac:dyDescent="0.3">
      <c r="B53" s="362" t="s">
        <v>368</v>
      </c>
      <c r="C53" s="363"/>
      <c r="D53" s="364"/>
      <c r="F53" s="34"/>
      <c r="G53" s="454"/>
      <c r="H53" s="200" t="s">
        <v>41</v>
      </c>
      <c r="I53" s="200" t="s">
        <v>39</v>
      </c>
      <c r="J53" s="201" t="s">
        <v>68</v>
      </c>
      <c r="Q53" s="272"/>
      <c r="R53" s="395" t="s">
        <v>253</v>
      </c>
      <c r="S53" s="395"/>
      <c r="T53" s="223" t="s">
        <v>53</v>
      </c>
      <c r="AA53" s="57"/>
      <c r="AF53" s="267"/>
      <c r="AG53" s="200" t="s">
        <v>37</v>
      </c>
      <c r="AH53" s="200" t="s">
        <v>35</v>
      </c>
      <c r="AI53" s="201" t="s">
        <v>51</v>
      </c>
      <c r="AJ53" s="56"/>
      <c r="AK53" s="56"/>
      <c r="AV53" s="269"/>
      <c r="AW53" s="291"/>
      <c r="AX53" s="291"/>
      <c r="AY53" s="219"/>
      <c r="BA53" s="268"/>
      <c r="BB53" s="207" t="s">
        <v>36</v>
      </c>
      <c r="BC53" s="207"/>
      <c r="BD53" s="208" t="s">
        <v>68</v>
      </c>
      <c r="BP53" s="362" t="s">
        <v>368</v>
      </c>
      <c r="BQ53" s="363"/>
      <c r="BR53" s="364"/>
    </row>
    <row r="54" spans="2:71" ht="15.75" customHeight="1" thickBot="1" x14ac:dyDescent="0.3">
      <c r="B54" s="365" t="s">
        <v>369</v>
      </c>
      <c r="C54" s="366"/>
      <c r="D54" s="367"/>
      <c r="F54" s="19"/>
      <c r="G54" s="455" t="s">
        <v>478</v>
      </c>
      <c r="H54" s="59"/>
      <c r="I54" s="59"/>
      <c r="J54" s="115">
        <v>5</v>
      </c>
      <c r="Q54" s="473" t="s">
        <v>512</v>
      </c>
      <c r="R54" s="396" t="s">
        <v>333</v>
      </c>
      <c r="S54" s="396"/>
      <c r="T54" s="397"/>
      <c r="AF54" s="449" t="s">
        <v>592</v>
      </c>
      <c r="AG54" s="67"/>
      <c r="AH54" s="67"/>
      <c r="AI54" s="117">
        <v>27</v>
      </c>
      <c r="BA54" s="443" t="s">
        <v>661</v>
      </c>
      <c r="BB54" s="140"/>
      <c r="BC54" s="140"/>
      <c r="BD54" s="117"/>
      <c r="BP54" s="365" t="s">
        <v>369</v>
      </c>
      <c r="BQ54" s="366"/>
      <c r="BR54" s="367"/>
    </row>
    <row r="55" spans="2:71" ht="17.25" thickBot="1" x14ac:dyDescent="0.3">
      <c r="B55" s="368" t="s">
        <v>246</v>
      </c>
      <c r="C55" s="369"/>
      <c r="D55" s="370"/>
      <c r="G55" s="445" t="s">
        <v>479</v>
      </c>
      <c r="H55" s="289" t="s">
        <v>410</v>
      </c>
      <c r="I55" s="289"/>
      <c r="J55" s="290"/>
      <c r="Q55" s="474"/>
      <c r="R55" s="398"/>
      <c r="S55" s="398"/>
      <c r="T55" s="399"/>
      <c r="AF55" s="57"/>
      <c r="AG55" s="53"/>
      <c r="AH55" s="53"/>
      <c r="AI55" s="118"/>
      <c r="AV55" s="5"/>
      <c r="AW55" s="2"/>
      <c r="AX55" s="2"/>
      <c r="AY55" s="2"/>
      <c r="BA55" s="457" t="s">
        <v>478</v>
      </c>
      <c r="BB55" s="141"/>
      <c r="BC55" s="141"/>
      <c r="BD55" s="119">
        <v>44</v>
      </c>
      <c r="BP55" s="368" t="s">
        <v>246</v>
      </c>
      <c r="BQ55" s="369"/>
      <c r="BR55" s="370"/>
    </row>
    <row r="56" spans="2:71" ht="17.25" thickBot="1" x14ac:dyDescent="0.3">
      <c r="B56" s="371" t="s">
        <v>245</v>
      </c>
      <c r="C56" s="372"/>
      <c r="D56" s="373"/>
      <c r="G56" s="446"/>
      <c r="H56" s="291" t="s">
        <v>153</v>
      </c>
      <c r="I56" s="291"/>
      <c r="J56" s="219" t="s">
        <v>68</v>
      </c>
      <c r="Q56" s="474"/>
      <c r="R56" s="306" t="s">
        <v>153</v>
      </c>
      <c r="S56" s="306"/>
      <c r="T56" s="206" t="s">
        <v>64</v>
      </c>
      <c r="BA56" s="445" t="s">
        <v>479</v>
      </c>
      <c r="BB56" s="289" t="s">
        <v>431</v>
      </c>
      <c r="BC56" s="289"/>
      <c r="BD56" s="290"/>
      <c r="BP56" s="371" t="s">
        <v>245</v>
      </c>
      <c r="BQ56" s="372"/>
      <c r="BR56" s="373"/>
    </row>
    <row r="57" spans="2:71" ht="17.25" thickBot="1" x14ac:dyDescent="0.3">
      <c r="B57" s="430" t="s">
        <v>149</v>
      </c>
      <c r="C57" s="431"/>
      <c r="D57" s="432"/>
      <c r="G57" s="449" t="s">
        <v>480</v>
      </c>
      <c r="H57" s="61"/>
      <c r="I57" s="61"/>
      <c r="J57" s="62"/>
      <c r="Q57" s="268"/>
      <c r="R57" s="207" t="s">
        <v>41</v>
      </c>
      <c r="S57" s="207" t="s">
        <v>36</v>
      </c>
      <c r="T57" s="208" t="s">
        <v>68</v>
      </c>
      <c r="BA57" s="269"/>
      <c r="BB57" s="291" t="s">
        <v>153</v>
      </c>
      <c r="BC57" s="291"/>
      <c r="BD57" s="219" t="s">
        <v>68</v>
      </c>
      <c r="BP57" s="430" t="s">
        <v>149</v>
      </c>
      <c r="BQ57" s="431"/>
      <c r="BR57" s="432"/>
      <c r="BS57" s="50"/>
    </row>
    <row r="58" spans="2:71" x14ac:dyDescent="0.25">
      <c r="G58" s="457" t="s">
        <v>481</v>
      </c>
      <c r="H58" s="21"/>
      <c r="I58" s="21"/>
      <c r="J58" s="63"/>
      <c r="Q58" s="449" t="s">
        <v>513</v>
      </c>
      <c r="R58" s="67"/>
      <c r="S58" s="67"/>
      <c r="T58" s="117">
        <v>14</v>
      </c>
      <c r="BA58" s="457" t="s">
        <v>480</v>
      </c>
      <c r="BB58" s="141"/>
      <c r="BC58" s="141"/>
      <c r="BD58" s="119"/>
      <c r="BS58" s="50"/>
    </row>
    <row r="59" spans="2:71" x14ac:dyDescent="0.25">
      <c r="B59" s="123"/>
      <c r="C59" s="12"/>
      <c r="G59" s="457" t="s">
        <v>482</v>
      </c>
      <c r="H59" s="21"/>
      <c r="I59" s="21"/>
      <c r="J59" s="63"/>
      <c r="BA59" s="476" t="s">
        <v>481</v>
      </c>
      <c r="BB59" s="151"/>
      <c r="BC59" s="151"/>
      <c r="BD59" s="114"/>
      <c r="BS59" s="50"/>
    </row>
    <row r="60" spans="2:71" x14ac:dyDescent="0.25">
      <c r="BA60" s="499" t="s">
        <v>482</v>
      </c>
      <c r="BB60" s="45" t="s">
        <v>130</v>
      </c>
      <c r="BC60" s="184"/>
      <c r="BD60" s="183"/>
      <c r="BS60" s="50"/>
    </row>
    <row r="61" spans="2:71" ht="7.5" customHeight="1" x14ac:dyDescent="0.25">
      <c r="BS61" s="50"/>
    </row>
    <row r="62" spans="2:71" x14ac:dyDescent="0.25">
      <c r="BA62" s="532"/>
      <c r="BB62" s="161"/>
      <c r="BC62" s="161"/>
      <c r="BD62" s="161"/>
      <c r="BS62" s="50"/>
    </row>
    <row r="63" spans="2:71" x14ac:dyDescent="0.25">
      <c r="BA63" s="532"/>
      <c r="BB63" s="161"/>
      <c r="BC63" s="161"/>
      <c r="BD63" s="161"/>
      <c r="BS63" s="50"/>
    </row>
    <row r="64" spans="2:71" x14ac:dyDescent="0.25">
      <c r="B64" s="82" t="str">
        <f>ostalo!B1</f>
        <v>vodniki</v>
      </c>
      <c r="C64" s="27"/>
      <c r="D64" s="27"/>
      <c r="E64" s="129"/>
      <c r="M64" s="3">
        <f>COUNTIF($M$55:$O$55,$C64)+COUNTIF($M$56:$O$56,$C64)+COUNTIF($M$57:$O$57,$C64)+COUNTIF($M$58:$O$58,$C64)+COUNTIF($M$59:$O$59,$C64)+COUNTIF($M$60:$O$60,$C64)+COUNTIF($M$61:$O$61,$C64)</f>
        <v>0</v>
      </c>
      <c r="R64" s="3"/>
      <c r="AG64" s="3"/>
      <c r="AM64" s="3">
        <f>COUNTIF($AM$55:$AO$55,$C64)+COUNTIF($AM$56:$AO$56,$C64)+COUNTIF($AM$57:$AO$57,$C64)+COUNTIF($AM$58:$AO$58,$C64)+COUNTIF($AM$59:$AO$59,$C64)+COUNTIF($AM$60:$AO$60,$C64)+COUNTIF($AM$61:$AO$61,$C64)</f>
        <v>0</v>
      </c>
      <c r="AR64" s="3"/>
      <c r="AW64" s="3"/>
      <c r="BB64" s="3"/>
      <c r="BL64" s="3">
        <f>COUNTIF($BL$56:$BN$56,$C64)+COUNTIF($BL$57:$BN$57,$C64)+COUNTIF($BL$58:$BN$58,$C64)+COUNTIF($BG$51:$BI$51,$C64)+COUNTIF($BL$59:$BN$59,$C64)+COUNTIF($BL$60:$BN$60,$C64)+COUNTIF($BL$61:$BN$61,$C64)</f>
        <v>0</v>
      </c>
      <c r="BP64" s="160"/>
      <c r="BQ64" s="27"/>
      <c r="BR64" s="27"/>
      <c r="BS64" s="27"/>
    </row>
    <row r="65" spans="2:71" x14ac:dyDescent="0.25">
      <c r="B65" s="20" t="s">
        <v>340</v>
      </c>
      <c r="C65" s="7" t="str">
        <f>ostalo!C2</f>
        <v>M.Gramc</v>
      </c>
      <c r="D65" s="7" t="str">
        <f>ostalo!D2</f>
        <v>Marko GRAMC</v>
      </c>
      <c r="E65" s="129"/>
      <c r="G65" s="478">
        <f>SUM(H65:BN65)</f>
        <v>10</v>
      </c>
      <c r="H65" s="3">
        <f>COUNTIF($H$9:$J$9,$C65)+COUNTIF($H$10:$J$10,$C65)+COUNTIF($H$16:$J$16,$C65)+COUNTIF($H$25:$J$25,$C65)+COUNTIF($H$28:$J$28,$C65)+COUNTIF($H$31:$J$31,$C65)+COUNTIF($H$42:$J$42,$C65)+COUNTIF($H$53:$J$53,$C65)</f>
        <v>1</v>
      </c>
      <c r="M65" s="3">
        <f>COUNTIF($M$6:$O$6,$C65)+COUNTIF($M$9:$O$9,$C65)+COUNTIF($M$23:$O$23,$C65)+COUNTIF($M$34:$O$34,$C65)+COUNTIF($M$44:$O$44,$C65)+COUNTIF($M$59:$O$59,$C65)+COUNTIF($M$60:$O$60,$C65)</f>
        <v>0</v>
      </c>
      <c r="R65" s="3">
        <f>COUNTIF($R$6:$T$6,$C65)+COUNTIF($R$17:$T$17,$C65)+COUNTIF($R$29:$T$29,$C65)+COUNTIF($R$39:$T$39,$C65)+COUNTIF($R$42:$T$42,$C65)+COUNTIF($R$51:$T$51,$C65)+COUNTIF($R$57:$T$57,$C65)</f>
        <v>2</v>
      </c>
      <c r="W65" s="3">
        <f>COUNTIF($W$12:$Y$12,$C65)+COUNTIF($W$15:$Y$15,$C65)+COUNTIF($W$18:$Y$18,$C65)+COUNTIF($W$29:$Y$29,$C65)+COUNTIF($W$59:$Y$59,$C65)+COUNTIF($W$60:$Y$60,$C65)+COUNTIF($W$61:$Y$61,$C65)</f>
        <v>0</v>
      </c>
      <c r="AB65" s="3">
        <f>COUNTIF($AB$18:$AD$18,$C65)+COUNTIF($AB$29:$AD$29,$C65)+COUNTIF($AB$33:$AD$33,$C65)+COUNTIF($AB$43:$AD$43,$C65)+COUNTIF($AB$59:$AD$59,$C65)+COUNTIF($AB$60:$AD$60,$C65)+COUNTIF($AB$61:$AD$61,$C65)</f>
        <v>1</v>
      </c>
      <c r="AG65" s="3">
        <f>COUNTIF($AG$6:$AI$6,$C65)+COUNTIF($AG$18:$AI$18,$C65)+COUNTIF($AG$29:$AI$29,$C65)+COUNTIF($AG$49:$AI$49,$C65)+COUNTIF($AG$40:$AI$40,$C65)+COUNTIF($AG$50:$AI$50,$C65)+COUNTIF($AG$53:$AI$53,$C65)</f>
        <v>1</v>
      </c>
      <c r="AM65" s="3">
        <f>COUNTIF($AM$9:$AO$9,$C65)+COUNTIF($AM$14:$AO$14,$C65)+COUNTIF($AM$27:$AO$27,$C65)+COUNTIF($AM$28:$AO$28,$C65)+COUNTIF($AM$29:$AO$29,$C65)+COUNTIF($AM$40:$AO$40,$C65)+COUNTIF($AM$60:$AO$60,$C65)</f>
        <v>1</v>
      </c>
      <c r="AR65" s="3">
        <f>COUNTIF($AR$7:$AT$7,$C65)+COUNTIF($AR$15:$AT$15,$C65)+COUNTIF($AR$23:$AT$23,$C65)+COUNTIF($AR$28:$AT$28,$C65)+COUNTIF($AR$36:$AT$36,$C65)+COUNTIF($AR$44:$AT$44,$C65)+COUNTIF($AR$60:$AT$60,$C65)</f>
        <v>0</v>
      </c>
      <c r="AW65" s="3">
        <f>COUNTIF($AW$12:$AY$12,$C65)+COUNTIF($AW$15:$AY$15,$C65)+COUNTIF($AW$28:$AY$28,$C65)+COUNTIF($AW$38:$AY$38,$C65)+COUNTIF($AW$50:$AY$50,$C65)+COUNTIF($AW$59:$AY$59,$C65)+COUNTIF($AW$60:$AY$60,$C65)</f>
        <v>1</v>
      </c>
      <c r="BB65" s="3">
        <f>COUNTIF($BB$10:$BD$10,$C65)+COUNTIF($BB$24:$BD$24,$C65)+COUNTIF($BB$34:$BD$34,$C65)+COUNTIF($BB$38:$BD$38,$C65)+COUNTIF($BB$42:$BD$42,$C65)+COUNTIF($BB$53:$BD$53,$C65)+COUNTIF($AW$61:$AY$61,$C65)</f>
        <v>1</v>
      </c>
      <c r="BG65" s="3">
        <f>COUNTIF($BG$19:$BI$19,$C65)+COUNTIF($BG$29:$BI$29,$C65)+COUNTIF($BG$41:$BI$41,$C65)+COUNTIF($BG$51:$BI$51,$C65)+COUNTIF($BG$59:$BI$59,$C65)+COUNTIF($BG$60:$BI$60,$C65)+COUNTIF($BG$61:$BI$61,$C65)</f>
        <v>0</v>
      </c>
      <c r="BL65" s="3">
        <f>COUNTIF($BL$15:$BN$15,$C65)+COUNTIF($BL$25:$BN$25,$C65)+COUNTIF($BL$36:$BN$36,$C65)+COUNTIF($BG$51:$BI$51,$C65)+COUNTIF($BL$47:$BN$47,$C65)+COUNTIF($BL$60:$BN$60,$C65)+COUNTIF($BL$61:$BN$61,$C65)</f>
        <v>2</v>
      </c>
      <c r="BP65" s="27" t="s">
        <v>340</v>
      </c>
      <c r="BQ65" s="83" t="str">
        <f>ostalo!C2</f>
        <v>M.Gramc</v>
      </c>
      <c r="BR65" s="83" t="str">
        <f>ostalo!D2</f>
        <v>Marko GRAMC</v>
      </c>
      <c r="BS65" s="84"/>
    </row>
    <row r="66" spans="2:71" x14ac:dyDescent="0.25">
      <c r="B66" s="20">
        <f>ostalo!B3</f>
        <v>1</v>
      </c>
      <c r="C66" s="7" t="str">
        <f>ostalo!$C$3</f>
        <v>S.Gregl</v>
      </c>
      <c r="D66" s="7" t="str">
        <f>ostalo!D3</f>
        <v>Sara GREGL</v>
      </c>
      <c r="E66" s="129"/>
      <c r="G66" s="478">
        <f>SUM(H66:BN66)</f>
        <v>4</v>
      </c>
      <c r="H66" s="3">
        <f>COUNTIF($H$9:$J$9,$C66)+COUNTIF($H$10:$J$10,$C66)+COUNTIF($H$16:$J$16,$C66)+COUNTIF($H$25:$J$25,$C66)+COUNTIF($H$28:$J$28,$C66)+COUNTIF($H$31:$J$31,$C66)+COUNTIF($H$42:$J$42,$C66)+COUNTIF($H$53:$J$53,$C66)</f>
        <v>0</v>
      </c>
      <c r="M66" s="3">
        <f>COUNTIF($M$6:$O$6,$C66)+COUNTIF($M$9:$O$9,$C66)+COUNTIF($M$23:$O$23,$C66)+COUNTIF($M$34:$O$34,$C66)+COUNTIF($M$44:$O$44,$C66)+COUNTIF($M$59:$O$59,$C66)+COUNTIF($M$60:$O$60,$C66)</f>
        <v>0</v>
      </c>
      <c r="R66" s="3">
        <f>COUNTIF($R$6:$T$6,$C66)+COUNTIF($R$17:$T$17,$C66)+COUNTIF($R$29:$T$29,$C66)+COUNTIF($R$39:$T$39,$C66)+COUNTIF($R$42:$T$42,$C66)+COUNTIF($R$51:$T$51,$C66)+COUNTIF($R$57:$T$57,$C66)</f>
        <v>0</v>
      </c>
      <c r="W66" s="3">
        <f>COUNTIF($W$12:$Y$12,$C66)+COUNTIF($W$15:$Y$15,$C66)+COUNTIF($W$18:$Y$18,$C66)+COUNTIF($W$29:$Y$29,$C66)+COUNTIF($W$59:$Y$59,$C66)+COUNTIF($W$60:$Y$60,$C66)+COUNTIF($W$61:$Y$61,$C66)</f>
        <v>0</v>
      </c>
      <c r="AB66" s="3">
        <f>COUNTIF($AB$18:$AD$18,$C66)+COUNTIF($AB$29:$AD$29,$C66)+COUNTIF($AB$33:$AD$33,$C66)+COUNTIF($AB$43:$AD$43,$C66)+COUNTIF($AB$59:$AD$59,$C66)+COUNTIF($AB$60:$AD$60,$C66)+COUNTIF($AB$61:$AD$61,$C66)</f>
        <v>0</v>
      </c>
      <c r="AG66" s="3">
        <f>COUNTIF($AG$6:$AI$6,$C66)+COUNTIF($AG$18:$AI$18,$C66)+COUNTIF($AG$29:$AI$29,$C66)+COUNTIF($AG$49:$AI$49,$C66)+COUNTIF($AG$40:$AI$40,$C66)+COUNTIF($AG$50:$AI$50,$C66)+COUNTIF($AG$53:$AI$53,$C66)</f>
        <v>2</v>
      </c>
      <c r="AM66" s="3">
        <f>COUNTIF($AM$9:$AO$9,$C66)+COUNTIF($AM$14:$AO$14,$C66)+COUNTIF($AM$27:$AO$27,$C66)+COUNTIF($AM$28:$AO$28,$C66)+COUNTIF($AM$29:$AO$29,$C66)+COUNTIF($AM$40:$AO$40,$C66)+COUNTIF($AM$60:$AO$60,$C66)</f>
        <v>0</v>
      </c>
      <c r="AR66" s="3">
        <f>COUNTIF($AR$7:$AT$7,$C66)+COUNTIF($AR$15:$AT$15,$C66)+COUNTIF($AR$23:$AT$23,$C66)+COUNTIF($AR$28:$AT$28,$C66)+COUNTIF($AR$36:$AT$36,$C66)+COUNTIF($AR$44:$AT$44,$C66)+COUNTIF($AR$60:$AT$60,$C66)</f>
        <v>0</v>
      </c>
      <c r="AW66" s="3">
        <f>COUNTIF($AW$12:$AY$12,$C66)+COUNTIF($AW$15:$AY$15,$C66)+COUNTIF($AW$28:$AY$28,$C66)+COUNTIF($AW$38:$AY$38,$C66)+COUNTIF($AW$50:$AY$50,$C66)+COUNTIF($AW$59:$AY$59,$C66)+COUNTIF($AW$60:$AY$60,$C66)</f>
        <v>1</v>
      </c>
      <c r="BB66" s="3">
        <f>COUNTIF($BB$10:$BD$10,$C66)+COUNTIF($BB$24:$BD$24,$C66)+COUNTIF($BB$34:$BD$34,$C66)+COUNTIF($BB$38:$BD$38,$C66)+COUNTIF($BB$42:$BD$42,$C66)+COUNTIF($BB$53:$BD$53,$C66)+COUNTIF($AW$61:$AY$61,$C66)</f>
        <v>0</v>
      </c>
      <c r="BG66" s="3">
        <f>COUNTIF($BG$19:$BI$19,$C66)+COUNTIF($BG$29:$BI$29,$C66)+COUNTIF($BG$41:$BI$41,$C66)+COUNTIF($BG$51:$BI$51,$C66)+COUNTIF($BG$59:$BI$59,$C66)+COUNTIF($BG$60:$BI$60,$C66)+COUNTIF($BG$61:$BI$61,$C66)</f>
        <v>1</v>
      </c>
      <c r="BL66" s="3">
        <f>COUNTIF($BL$15:$BN$15,$C66)+COUNTIF($BL$25:$BN$25,$C66)+COUNTIF($BL$36:$BN$36,$C66)+COUNTIF($BG$51:$BI$51,$C66)+COUNTIF($BL$47:$BN$47,$C66)+COUNTIF($BL$60:$BN$60,$C66)+COUNTIF($BL$61:$BN$61,$C66)</f>
        <v>0</v>
      </c>
      <c r="BP66" s="27">
        <f>ostalo!B3</f>
        <v>1</v>
      </c>
      <c r="BQ66" s="83" t="str">
        <f>ostalo!C3</f>
        <v>S.Gregl</v>
      </c>
      <c r="BR66" s="83" t="str">
        <f>ostalo!D3</f>
        <v>Sara GREGL</v>
      </c>
      <c r="BS66" s="84"/>
    </row>
    <row r="67" spans="2:71" x14ac:dyDescent="0.25">
      <c r="B67" s="20">
        <f>ostalo!B4</f>
        <v>2</v>
      </c>
      <c r="C67" s="7" t="str">
        <f>ostalo!$C$4</f>
        <v>N.Hribar</v>
      </c>
      <c r="D67" s="7" t="str">
        <f>ostalo!D4</f>
        <v>Nuša HRIBAR</v>
      </c>
      <c r="E67" s="129"/>
      <c r="G67" s="478">
        <f>SUM(H67:BN67)</f>
        <v>9</v>
      </c>
      <c r="H67" s="3">
        <f>COUNTIF($H$9:$J$9,$C67)+COUNTIF($H$10:$J$10,$C67)+COUNTIF($H$16:$J$16,$C67)+COUNTIF($H$25:$J$25,$C67)+COUNTIF($H$28:$J$28,$C67)+COUNTIF($H$31:$J$31,$C67)+COUNTIF($H$42:$J$42,$C67)+COUNTIF($H$53:$J$53,$C67)</f>
        <v>1</v>
      </c>
      <c r="M67" s="3">
        <f>COUNTIF($M$6:$O$6,$C67)+COUNTIF($M$9:$O$9,$C67)+COUNTIF($M$23:$O$23,$C67)+COUNTIF($M$34:$O$34,$C67)+COUNTIF($M$44:$O$44,$C67)+COUNTIF($M$59:$O$59,$C67)+COUNTIF($M$60:$O$60,$C67)</f>
        <v>1</v>
      </c>
      <c r="R67" s="3">
        <f>COUNTIF($R$6:$T$6,$C67)+COUNTIF($R$17:$T$17,$C67)+COUNTIF($R$29:$T$29,$C67)+COUNTIF($R$39:$T$39,$C67)+COUNTIF($R$42:$T$42,$C67)+COUNTIF($R$51:$T$51,$C67)+COUNTIF($R$57:$T$57,$C67)</f>
        <v>1</v>
      </c>
      <c r="W67" s="3">
        <f>COUNTIF($W$12:$Y$12,$C67)+COUNTIF($W$15:$Y$15,$C67)+COUNTIF($W$18:$Y$18,$C67)+COUNTIF($W$29:$Y$29,$C67)+COUNTIF($W$59:$Y$59,$C67)+COUNTIF($W$60:$Y$60,$C67)+COUNTIF($W$61:$Y$61,$C67)</f>
        <v>0</v>
      </c>
      <c r="AB67" s="3">
        <f>COUNTIF($AB$18:$AD$18,$C67)+COUNTIF($AB$29:$AD$29,$C67)+COUNTIF($AB$33:$AD$33,$C67)+COUNTIF($AB$43:$AD$43,$C67)+COUNTIF($AB$59:$AD$59,$C67)+COUNTIF($AB$60:$AD$60,$C67)+COUNTIF($AB$61:$AD$61,$C67)</f>
        <v>1</v>
      </c>
      <c r="AG67" s="3">
        <f>COUNTIF($AG$6:$AI$6,$C67)+COUNTIF($AG$18:$AI$18,$C67)+COUNTIF($AG$29:$AI$29,$C67)+COUNTIF($AG$49:$AI$49,$C67)+COUNTIF($AG$40:$AI$40,$C67)+COUNTIF($AG$50:$AI$50,$C67)+COUNTIF($AG$53:$AI$53,$C67)</f>
        <v>1</v>
      </c>
      <c r="AM67" s="3">
        <f>COUNTIF($AM$9:$AO$9,$C67)+COUNTIF($AM$14:$AO$14,$C67)+COUNTIF($AM$27:$AO$27,$C67)+COUNTIF($AM$28:$AO$28,$C67)+COUNTIF($AM$29:$AO$29,$C67)+COUNTIF($AM$40:$AO$40,$C67)+COUNTIF($AM$60:$AO$60,$C67)</f>
        <v>0</v>
      </c>
      <c r="AR67" s="3">
        <f>COUNTIF($AR$7:$AT$7,$C67)+COUNTIF($AR$15:$AT$15,$C67)+COUNTIF($AR$23:$AT$23,$C67)+COUNTIF($AR$28:$AT$28,$C67)+COUNTIF($AR$36:$AT$36,$C67)+COUNTIF($AR$44:$AT$44,$C67)+COUNTIF($AR$60:$AT$60,$C67)</f>
        <v>1</v>
      </c>
      <c r="AW67" s="3">
        <f>COUNTIF($AW$12:$AY$12,$C67)+COUNTIF($AW$15:$AY$15,$C67)+COUNTIF($AW$28:$AY$28,$C67)+COUNTIF($AW$38:$AY$38,$C67)+COUNTIF($AW$50:$AY$50,$C67)+COUNTIF($AW$59:$AY$59,$C67)+COUNTIF($AW$60:$AY$60,$C67)</f>
        <v>1</v>
      </c>
      <c r="BB67" s="3">
        <f>COUNTIF($BB$10:$BD$10,$C67)+COUNTIF($BB$24:$BD$24,$C67)+COUNTIF($BB$34:$BD$34,$C67)+COUNTIF($BB$38:$BD$38,$C67)+COUNTIF($BB$42:$BD$42,$C67)+COUNTIF($BB$53:$BD$53,$C67)+COUNTIF($AW$61:$AY$61,$C67)</f>
        <v>0</v>
      </c>
      <c r="BG67" s="3">
        <f>COUNTIF($BG$19:$BI$19,$C67)+COUNTIF($BG$29:$BI$29,$C67)+COUNTIF($BG$41:$BI$41,$C67)+COUNTIF($BG$51:$BI$51,$C67)+COUNTIF($BG$59:$BI$59,$C67)+COUNTIF($BG$60:$BI$60,$C67)+COUNTIF($BG$61:$BI$61,$C67)</f>
        <v>1</v>
      </c>
      <c r="BL67" s="3">
        <f>COUNTIF($BL$15:$BN$15,$C67)+COUNTIF($BL$25:$BN$25,$C67)+COUNTIF($BL$36:$BN$36,$C67)+COUNTIF($BG$51:$BI$51,$C67)+COUNTIF($BL$47:$BN$47,$C67)+COUNTIF($BL$60:$BN$60,$C67)+COUNTIF($BL$61:$BN$61,$C67)</f>
        <v>1</v>
      </c>
      <c r="BP67" s="27">
        <f>ostalo!B4</f>
        <v>2</v>
      </c>
      <c r="BQ67" s="83" t="str">
        <f>ostalo!C4</f>
        <v>N.Hribar</v>
      </c>
      <c r="BR67" s="83" t="str">
        <f>ostalo!D4</f>
        <v>Nuša HRIBAR</v>
      </c>
      <c r="BS67" s="84"/>
    </row>
    <row r="68" spans="2:71" x14ac:dyDescent="0.25">
      <c r="B68" s="20">
        <f>ostalo!B5</f>
        <v>2</v>
      </c>
      <c r="C68" s="7" t="str">
        <f>ostalo!$C$5</f>
        <v>T.Hribar</v>
      </c>
      <c r="D68" s="7" t="str">
        <f>ostalo!D5</f>
        <v xml:space="preserve">Toni HRIBAR </v>
      </c>
      <c r="E68" s="129"/>
      <c r="G68" s="478">
        <f>SUM(H68:BN68)</f>
        <v>10</v>
      </c>
      <c r="H68" s="3">
        <f>COUNTIF($H$9:$J$9,$C68)+COUNTIF($H$10:$J$10,$C68)+COUNTIF($H$16:$J$16,$C68)+COUNTIF($H$25:$J$25,$C68)+COUNTIF($H$28:$J$28,$C68)+COUNTIF($H$31:$J$31,$C68)+COUNTIF($H$42:$J$42,$C68)+COUNTIF($H$53:$J$53,$C68)</f>
        <v>0</v>
      </c>
      <c r="M68" s="3">
        <f>COUNTIF($M$6:$O$6,$C68)+COUNTIF($M$9:$O$9,$C68)+COUNTIF($M$23:$O$23,$C68)+COUNTIF($M$34:$O$34,$C68)+COUNTIF($M$44:$O$44,$C68)+COUNTIF($M$59:$O$59,$C68)+COUNTIF($M$60:$O$60,$C68)</f>
        <v>2</v>
      </c>
      <c r="R68" s="3">
        <f>COUNTIF($R$6:$T$6,$C68)+COUNTIF($R$17:$T$17,$C68)+COUNTIF($R$29:$T$29,$C68)+COUNTIF($R$39:$T$39,$C68)+COUNTIF($R$42:$T$42,$C68)+COUNTIF($R$51:$T$51,$C68)+COUNTIF($R$57:$T$57,$C68)</f>
        <v>1</v>
      </c>
      <c r="W68" s="3">
        <f>COUNTIF($W$12:$Y$12,$C68)+COUNTIF($W$15:$Y$15,$C68)+COUNTIF($W$18:$Y$18,$C68)+COUNTIF($W$29:$Y$29,$C68)+COUNTIF($W$59:$Y$59,$C68)+COUNTIF($W$60:$Y$60,$C68)+COUNTIF($W$61:$Y$61,$C68)</f>
        <v>0</v>
      </c>
      <c r="AB68" s="3">
        <f>COUNTIF($AB$18:$AD$18,$C68)+COUNTIF($AB$29:$AD$29,$C68)+COUNTIF($AB$33:$AD$33,$C68)+COUNTIF($AB$43:$AD$43,$C68)+COUNTIF($AB$59:$AD$59,$C68)+COUNTIF($AB$60:$AD$60,$C68)+COUNTIF($AB$61:$AD$61,$C68)</f>
        <v>0</v>
      </c>
      <c r="AG68" s="3">
        <f>COUNTIF($AG$6:$AI$6,$C68)+COUNTIF($AG$18:$AI$18,$C68)+COUNTIF($AG$29:$AI$29,$C68)+COUNTIF($AG$49:$AI$49,$C68)+COUNTIF($AG$40:$AI$40,$C68)+COUNTIF($AG$50:$AI$50,$C68)+COUNTIF($AG$53:$AI$53,$C68)</f>
        <v>1</v>
      </c>
      <c r="AM68" s="3">
        <f>COUNTIF($AM$9:$AO$9,$C68)+COUNTIF($AM$14:$AO$14,$C68)+COUNTIF($AM$27:$AO$27,$C68)+COUNTIF($AM$28:$AO$28,$C68)+COUNTIF($AM$29:$AO$29,$C68)+COUNTIF($AM$40:$AO$40,$C68)+COUNTIF($AM$60:$AO$60,$C68)</f>
        <v>1</v>
      </c>
      <c r="AR68" s="3">
        <f>COUNTIF($AR$7:$AT$7,$C68)+COUNTIF($AR$15:$AT$15,$C68)+COUNTIF($AR$23:$AT$23,$C68)+COUNTIF($AR$28:$AT$28,$C68)+COUNTIF($AR$36:$AT$36,$C68)+COUNTIF($AR$44:$AT$44,$C68)+COUNTIF($AR$60:$AT$60,$C68)</f>
        <v>2</v>
      </c>
      <c r="AW68" s="3">
        <f>COUNTIF($AW$12:$AY$12,$C68)+COUNTIF($AW$15:$AY$15,$C68)+COUNTIF($AW$28:$AY$28,$C68)+COUNTIF($AW$38:$AY$38,$C68)+COUNTIF($AW$50:$AY$50,$C68)+COUNTIF($AW$59:$AY$59,$C68)+COUNTIF($AW$60:$AY$60,$C68)</f>
        <v>1</v>
      </c>
      <c r="BB68" s="3">
        <f>COUNTIF($BB$10:$BD$10,$C68)+COUNTIF($BB$24:$BD$24,$C68)+COUNTIF($BB$34:$BD$34,$C68)+COUNTIF($BB$38:$BD$38,$C68)+COUNTIF($BB$42:$BD$42,$C68)+COUNTIF($BB$53:$BD$53,$C68)+COUNTIF($AW$61:$AY$61,$C68)</f>
        <v>1</v>
      </c>
      <c r="BG68" s="3">
        <f>COUNTIF($BG$19:$BI$19,$C68)+COUNTIF($BG$29:$BI$29,$C68)+COUNTIF($BG$41:$BI$41,$C68)+COUNTIF($BG$51:$BI$51,$C68)+COUNTIF($BG$59:$BI$59,$C68)+COUNTIF($BG$60:$BI$60,$C68)+COUNTIF($BG$61:$BI$61,$C68)</f>
        <v>1</v>
      </c>
      <c r="BL68" s="3">
        <f>COUNTIF($BL$15:$BN$15,$C68)+COUNTIF($BL$25:$BN$25,$C68)+COUNTIF($BL$36:$BN$36,$C68)+COUNTIF($BG$51:$BI$51,$C68)+COUNTIF($BL$47:$BN$47,$C68)+COUNTIF($BL$60:$BN$60,$C68)+COUNTIF($BL$61:$BN$61,$C68)</f>
        <v>0</v>
      </c>
      <c r="BP68" s="27">
        <f>ostalo!B5</f>
        <v>2</v>
      </c>
      <c r="BQ68" s="83" t="str">
        <f>ostalo!C5</f>
        <v>T.Hribar</v>
      </c>
      <c r="BR68" s="83" t="str">
        <f>ostalo!D5</f>
        <v xml:space="preserve">Toni HRIBAR </v>
      </c>
      <c r="BS68" s="84"/>
    </row>
    <row r="69" spans="2:71" x14ac:dyDescent="0.25">
      <c r="B69" s="20">
        <f>ostalo!B6</f>
        <v>1</v>
      </c>
      <c r="C69" s="7" t="str">
        <f>ostalo!$C$6</f>
        <v>N.Ivšić</v>
      </c>
      <c r="D69" s="7" t="str">
        <f>ostalo!D6</f>
        <v>Nadja IVŠIĆ</v>
      </c>
      <c r="E69" s="129"/>
      <c r="G69" s="478">
        <f>SUM(H69:BN69)</f>
        <v>4</v>
      </c>
      <c r="H69" s="3">
        <f>COUNTIF($H$9:$J$9,$C69)+COUNTIF($H$10:$J$10,$C69)+COUNTIF($H$16:$J$16,$C69)+COUNTIF($H$25:$J$25,$C69)+COUNTIF($H$28:$J$28,$C69)+COUNTIF($H$31:$J$31,$C69)+COUNTIF($H$42:$J$42,$C69)+COUNTIF($H$53:$J$53,$C69)</f>
        <v>0</v>
      </c>
      <c r="M69" s="3">
        <f>COUNTIF($M$6:$O$6,$C69)+COUNTIF($M$9:$O$9,$C69)+COUNTIF($M$23:$O$23,$C69)+COUNTIF($M$34:$O$34,$C69)+COUNTIF($M$44:$O$44,$C69)+COUNTIF($M$59:$O$59,$C69)+COUNTIF($M$60:$O$60,$C69)</f>
        <v>0</v>
      </c>
      <c r="R69" s="3">
        <f>COUNTIF($R$6:$T$6,$C69)+COUNTIF($R$17:$T$17,$C69)+COUNTIF($R$29:$T$29,$C69)+COUNTIF($R$39:$T$39,$C69)+COUNTIF($R$42:$T$42,$C69)+COUNTIF($R$51:$T$51,$C69)+COUNTIF($R$57:$T$57,$C69)</f>
        <v>0</v>
      </c>
      <c r="W69" s="3">
        <f>COUNTIF($W$12:$Y$12,$C69)+COUNTIF($W$15:$Y$15,$C69)+COUNTIF($W$18:$Y$18,$C69)+COUNTIF($W$29:$Y$29,$C69)+COUNTIF($W$59:$Y$59,$C69)+COUNTIF($W$60:$Y$60,$C69)+COUNTIF($W$61:$Y$61,$C69)</f>
        <v>0</v>
      </c>
      <c r="AB69" s="3">
        <f>COUNTIF($AB$18:$AD$18,$C69)+COUNTIF($AB$29:$AD$29,$C69)+COUNTIF($AB$33:$AD$33,$C69)+COUNTIF($AB$43:$AD$43,$C69)+COUNTIF($AB$59:$AD$59,$C69)+COUNTIF($AB$60:$AD$60,$C69)+COUNTIF($AB$61:$AD$61,$C69)</f>
        <v>1</v>
      </c>
      <c r="AG69" s="3">
        <f>COUNTIF($AG$6:$AI$6,$C69)+COUNTIF($AG$18:$AI$18,$C69)+COUNTIF($AG$29:$AI$29,$C69)+COUNTIF($AG$49:$AI$49,$C69)+COUNTIF($AG$40:$AI$40,$C69)+COUNTIF($AG$50:$AI$50,$C69)+COUNTIF($AG$53:$AI$53,$C69)</f>
        <v>0</v>
      </c>
      <c r="AM69" s="3">
        <f>COUNTIF($AM$9:$AO$9,$C69)+COUNTIF($AM$14:$AO$14,$C69)+COUNTIF($AM$27:$AO$27,$C69)+COUNTIF($AM$28:$AO$28,$C69)+COUNTIF($AM$29:$AO$29,$C69)+COUNTIF($AM$40:$AO$40,$C69)+COUNTIF($AM$60:$AO$60,$C69)</f>
        <v>0</v>
      </c>
      <c r="AR69" s="3">
        <f>COUNTIF($AR$7:$AT$7,$C69)+COUNTIF($AR$15:$AT$15,$C69)+COUNTIF($AR$23:$AT$23,$C69)+COUNTIF($AR$28:$AT$28,$C69)+COUNTIF($AR$36:$AT$36,$C69)+COUNTIF($AR$44:$AT$44,$C69)+COUNTIF($AR$60:$AT$60,$C69)</f>
        <v>1</v>
      </c>
      <c r="AW69" s="3">
        <f>COUNTIF($AW$12:$AY$12,$C69)+COUNTIF($AW$15:$AY$15,$C69)+COUNTIF($AW$28:$AY$28,$C69)+COUNTIF($AW$38:$AY$38,$C69)+COUNTIF($AW$50:$AY$50,$C69)+COUNTIF($AW$59:$AY$59,$C69)+COUNTIF($AW$60:$AY$60,$C69)</f>
        <v>1</v>
      </c>
      <c r="BB69" s="3">
        <f>COUNTIF($BB$10:$BD$10,$C69)+COUNTIF($BB$24:$BD$24,$C69)+COUNTIF($BB$34:$BD$34,$C69)+COUNTIF($BB$38:$BD$38,$C69)+COUNTIF($BB$42:$BD$42,$C69)+COUNTIF($BB$53:$BD$53,$C69)+COUNTIF($AW$61:$AY$61,$C69)</f>
        <v>1</v>
      </c>
      <c r="BG69" s="3">
        <f>COUNTIF($BG$19:$BI$19,$C69)+COUNTIF($BG$29:$BI$29,$C69)+COUNTIF($BG$41:$BI$41,$C69)+COUNTIF($BG$51:$BI$51,$C69)+COUNTIF($BG$59:$BI$59,$C69)+COUNTIF($BG$60:$BI$60,$C69)+COUNTIF($BG$61:$BI$61,$C69)</f>
        <v>0</v>
      </c>
      <c r="BL69" s="3">
        <f>COUNTIF($BL$15:$BN$15,$C69)+COUNTIF($BL$25:$BN$25,$C69)+COUNTIF($BL$36:$BN$36,$C69)+COUNTIF($BG$51:$BI$51,$C69)+COUNTIF($BL$47:$BN$47,$C69)+COUNTIF($BL$60:$BN$60,$C69)+COUNTIF($BL$61:$BN$61,$C69)</f>
        <v>0</v>
      </c>
      <c r="BP69" s="27">
        <f>ostalo!B6</f>
        <v>1</v>
      </c>
      <c r="BQ69" s="83" t="str">
        <f>ostalo!C6</f>
        <v>N.Ivšić</v>
      </c>
      <c r="BR69" s="83" t="str">
        <f>ostalo!D6</f>
        <v>Nadja IVŠIĆ</v>
      </c>
      <c r="BS69" s="84"/>
    </row>
    <row r="70" spans="2:71" x14ac:dyDescent="0.25">
      <c r="B70" s="20">
        <f>ostalo!B7</f>
        <v>2</v>
      </c>
      <c r="C70" s="7" t="str">
        <f>ostalo!$C$7</f>
        <v>T.Jesenko</v>
      </c>
      <c r="D70" s="7" t="str">
        <f>ostalo!D7</f>
        <v>Tone JESENKO</v>
      </c>
      <c r="E70" s="129"/>
      <c r="G70" s="478">
        <f>SUM(H70:BN70)</f>
        <v>2</v>
      </c>
      <c r="H70" s="3">
        <f>COUNTIF($H$9:$J$9,$C70)+COUNTIF($H$10:$J$10,$C70)+COUNTIF($H$16:$J$16,$C70)+COUNTIF($H$25:$J$25,$C70)+COUNTIF($H$28:$J$28,$C70)+COUNTIF($H$31:$J$31,$C70)+COUNTIF($H$42:$J$42,$C70)+COUNTIF($H$53:$J$53,$C70)</f>
        <v>0</v>
      </c>
      <c r="M70" s="3">
        <f>COUNTIF($M$6:$O$6,$C70)+COUNTIF($M$9:$O$9,$C70)+COUNTIF($M$23:$O$23,$C70)+COUNTIF($M$34:$O$34,$C70)+COUNTIF($M$44:$O$44,$C70)+COUNTIF($M$59:$O$59,$C70)+COUNTIF($M$60:$O$60,$C70)</f>
        <v>0</v>
      </c>
      <c r="R70" s="3">
        <f>COUNTIF($R$6:$T$6,$C70)+COUNTIF($R$17:$T$17,$C70)+COUNTIF($R$29:$T$29,$C70)+COUNTIF($R$39:$T$39,$C70)+COUNTIF($R$42:$T$42,$C70)+COUNTIF($R$51:$T$51,$C70)+COUNTIF($R$57:$T$57,$C70)</f>
        <v>0</v>
      </c>
      <c r="W70" s="3">
        <f>COUNTIF($W$12:$Y$12,$C70)+COUNTIF($W$15:$Y$15,$C70)+COUNTIF($W$18:$Y$18,$C70)+COUNTIF($W$29:$Y$29,$C70)+COUNTIF($W$59:$Y$59,$C70)+COUNTIF($W$60:$Y$60,$C70)+COUNTIF($W$61:$Y$61,$C70)</f>
        <v>0</v>
      </c>
      <c r="AB70" s="3">
        <f>COUNTIF($AB$18:$AD$18,$C70)+COUNTIF($AB$29:$AD$29,$C70)+COUNTIF($AB$33:$AD$33,$C70)+COUNTIF($AB$43:$AD$43,$C70)+COUNTIF($AB$59:$AD$59,$C70)+COUNTIF($AB$60:$AD$60,$C70)+COUNTIF($AB$61:$AD$61,$C70)</f>
        <v>0</v>
      </c>
      <c r="AG70" s="3">
        <f>COUNTIF($AG$6:$AI$6,$C70)+COUNTIF($AG$18:$AI$18,$C70)+COUNTIF($AG$29:$AI$29,$C70)+COUNTIF($AG$49:$AI$49,$C70)+COUNTIF($AG$40:$AI$40,$C70)+COUNTIF($AG$50:$AI$50,$C70)+COUNTIF($AG$53:$AI$53,$C70)</f>
        <v>1</v>
      </c>
      <c r="AM70" s="3">
        <f>COUNTIF($AM$9:$AO$9,$C70)+COUNTIF($AM$14:$AO$14,$C70)+COUNTIF($AM$27:$AO$27,$C70)+COUNTIF($AM$28:$AO$28,$C70)+COUNTIF($AM$29:$AO$29,$C70)+COUNTIF($AM$40:$AO$40,$C70)+COUNTIF($AM$60:$AO$60,$C70)</f>
        <v>0</v>
      </c>
      <c r="AR70" s="3">
        <f>COUNTIF($AR$7:$AT$7,$C70)+COUNTIF($AR$15:$AT$15,$C70)+COUNTIF($AR$23:$AT$23,$C70)+COUNTIF($AR$28:$AT$28,$C70)+COUNTIF($AR$36:$AT$36,$C70)+COUNTIF($AR$44:$AT$44,$C70)+COUNTIF($AR$60:$AT$60,$C70)</f>
        <v>0</v>
      </c>
      <c r="AW70" s="3">
        <f>COUNTIF($AW$12:$AY$12,$C70)+COUNTIF($AW$15:$AY$15,$C70)+COUNTIF($AW$28:$AY$28,$C70)+COUNTIF($AW$38:$AY$38,$C70)+COUNTIF($AW$50:$AY$50,$C70)+COUNTIF($AW$59:$AY$59,$C70)+COUNTIF($AW$60:$AY$60,$C70)</f>
        <v>0</v>
      </c>
      <c r="BB70" s="3">
        <f>COUNTIF($BB$10:$BD$10,$C70)+COUNTIF($BB$24:$BD$24,$C70)+COUNTIF($BB$34:$BD$34,$C70)+COUNTIF($BB$38:$BD$38,$C70)+COUNTIF($BB$42:$BD$42,$C70)+COUNTIF($BB$53:$BD$53,$C70)+COUNTIF($AW$61:$AY$61,$C70)</f>
        <v>1</v>
      </c>
      <c r="BG70" s="3">
        <f>COUNTIF($BG$19:$BI$19,$C70)+COUNTIF($BG$29:$BI$29,$C70)+COUNTIF($BG$41:$BI$41,$C70)+COUNTIF($BG$51:$BI$51,$C70)+COUNTIF($BG$59:$BI$59,$C70)+COUNTIF($BG$60:$BI$60,$C70)+COUNTIF($BG$61:$BI$61,$C70)</f>
        <v>0</v>
      </c>
      <c r="BL70" s="3">
        <f>COUNTIF($BL$15:$BN$15,$C70)+COUNTIF($BL$25:$BN$25,$C70)+COUNTIF($BL$36:$BN$36,$C70)+COUNTIF($BG$51:$BI$51,$C70)+COUNTIF($BL$47:$BN$47,$C70)+COUNTIF($BL$60:$BN$60,$C70)+COUNTIF($BL$61:$BN$61,$C70)</f>
        <v>0</v>
      </c>
      <c r="BP70" s="27">
        <f>ostalo!B7</f>
        <v>2</v>
      </c>
      <c r="BQ70" s="83" t="str">
        <f>ostalo!C7</f>
        <v>T.Jesenko</v>
      </c>
      <c r="BR70" s="83" t="str">
        <f>ostalo!D7</f>
        <v>Tone JESENKO</v>
      </c>
      <c r="BS70" s="84"/>
    </row>
    <row r="71" spans="2:71" x14ac:dyDescent="0.25">
      <c r="B71" s="20">
        <f>ostalo!B8</f>
        <v>2</v>
      </c>
      <c r="C71" s="7" t="str">
        <f>ostalo!$C$8</f>
        <v>B.Jevševar</v>
      </c>
      <c r="D71" s="7" t="str">
        <f>ostalo!D8</f>
        <v>Bojan JEVŠEVAR</v>
      </c>
      <c r="E71" s="129"/>
      <c r="G71" s="478">
        <f>SUM(H71:BN71)</f>
        <v>11</v>
      </c>
      <c r="H71" s="3">
        <f>COUNTIF($H$9:$J$9,$C71)+COUNTIF($H$10:$J$10,$C71)+COUNTIF($H$16:$J$16,$C71)+COUNTIF($H$25:$J$25,$C71)+COUNTIF($H$28:$J$28,$C71)+COUNTIF($H$31:$J$31,$C71)+COUNTIF($H$42:$J$42,$C71)+COUNTIF($H$53:$J$53,$C71)</f>
        <v>2</v>
      </c>
      <c r="M71" s="3">
        <f>COUNTIF($M$6:$O$6,$C71)+COUNTIF($M$9:$O$9,$C71)+COUNTIF($M$23:$O$23,$C71)+COUNTIF($M$34:$O$34,$C71)+COUNTIF($M$44:$O$44,$C71)+COUNTIF($M$59:$O$59,$C71)+COUNTIF($M$60:$O$60,$C71)</f>
        <v>2</v>
      </c>
      <c r="R71" s="3">
        <f>COUNTIF($R$6:$T$6,$C71)+COUNTIF($R$17:$T$17,$C71)+COUNTIF($R$29:$T$29,$C71)+COUNTIF($R$39:$T$39,$C71)+COUNTIF($R$42:$T$42,$C71)+COUNTIF($R$51:$T$51,$C71)+COUNTIF($R$57:$T$57,$C71)</f>
        <v>1</v>
      </c>
      <c r="W71" s="3">
        <f>COUNTIF($W$12:$Y$12,$C71)+COUNTIF($W$15:$Y$15,$C71)+COUNTIF($W$18:$Y$18,$C71)+COUNTIF($W$29:$Y$29,$C71)+COUNTIF($W$59:$Y$59,$C71)+COUNTIF($W$60:$Y$60,$C71)+COUNTIF($W$61:$Y$61,$C71)</f>
        <v>0</v>
      </c>
      <c r="AB71" s="3">
        <f>COUNTIF($AB$18:$AD$18,$C71)+COUNTIF($AB$29:$AD$29,$C71)+COUNTIF($AB$33:$AD$33,$C71)+COUNTIF($AB$43:$AD$43,$C71)+COUNTIF($AB$59:$AD$59,$C71)+COUNTIF($AB$60:$AD$60,$C71)+COUNTIF($AB$61:$AD$61,$C71)</f>
        <v>1</v>
      </c>
      <c r="AG71" s="3">
        <f>COUNTIF($AG$6:$AI$6,$C71)+COUNTIF($AG$18:$AI$18,$C71)+COUNTIF($AG$29:$AI$29,$C71)+COUNTIF($AG$49:$AI$49,$C71)+COUNTIF($AG$40:$AI$40,$C71)+COUNTIF($AG$50:$AI$50,$C71)+COUNTIF($AG$53:$AI$53,$C71)</f>
        <v>0</v>
      </c>
      <c r="AM71" s="3">
        <f>COUNTIF($AM$9:$AO$9,$C71)+COUNTIF($AM$14:$AO$14,$C71)+COUNTIF($AM$27:$AO$27,$C71)+COUNTIF($AM$28:$AO$28,$C71)+COUNTIF($AM$29:$AO$29,$C71)+COUNTIF($AM$40:$AO$40,$C71)+COUNTIF($AM$60:$AO$60,$C71)</f>
        <v>0</v>
      </c>
      <c r="AR71" s="3">
        <f>COUNTIF($AR$7:$AT$7,$C71)+COUNTIF($AR$15:$AT$15,$C71)+COUNTIF($AR$23:$AT$23,$C71)+COUNTIF($AR$28:$AT$28,$C71)+COUNTIF($AR$36:$AT$36,$C71)+COUNTIF($AR$44:$AT$44,$C71)+COUNTIF($AR$60:$AT$60,$C71)</f>
        <v>1</v>
      </c>
      <c r="AW71" s="3">
        <f>COUNTIF($AW$12:$AY$12,$C71)+COUNTIF($AW$15:$AY$15,$C71)+COUNTIF($AW$28:$AY$28,$C71)+COUNTIF($AW$38:$AY$38,$C71)+COUNTIF($AW$50:$AY$50,$C71)+COUNTIF($AW$59:$AY$59,$C71)+COUNTIF($AW$60:$AY$60,$C71)</f>
        <v>1</v>
      </c>
      <c r="BB71" s="3">
        <f>COUNTIF($BB$10:$BD$10,$C71)+COUNTIF($BB$24:$BD$24,$C71)+COUNTIF($BB$34:$BD$34,$C71)+COUNTIF($BB$38:$BD$38,$C71)+COUNTIF($BB$42:$BD$42,$C71)+COUNTIF($BB$53:$BD$53,$C71)+COUNTIF($AW$61:$AY$61,$C71)</f>
        <v>1</v>
      </c>
      <c r="BG71" s="3">
        <f>COUNTIF($BG$19:$BI$19,$C71)+COUNTIF($BG$29:$BI$29,$C71)+COUNTIF($BG$41:$BI$41,$C71)+COUNTIF($BG$51:$BI$51,$C71)+COUNTIF($BG$59:$BI$59,$C71)+COUNTIF($BG$60:$BI$60,$C71)+COUNTIF($BG$61:$BI$61,$C71)</f>
        <v>1</v>
      </c>
      <c r="BL71" s="3">
        <f>COUNTIF($BL$15:$BN$15,$C71)+COUNTIF($BL$25:$BN$25,$C71)+COUNTIF($BL$36:$BN$36,$C71)+COUNTIF($BG$51:$BI$51,$C71)+COUNTIF($BL$47:$BN$47,$C71)+COUNTIF($BL$60:$BN$60,$C71)+COUNTIF($BL$61:$BN$61,$C71)</f>
        <v>1</v>
      </c>
      <c r="BP71" s="27">
        <f>ostalo!B8</f>
        <v>2</v>
      </c>
      <c r="BQ71" s="83" t="str">
        <f>ostalo!C8</f>
        <v>B.Jevševar</v>
      </c>
      <c r="BR71" s="83" t="str">
        <f>ostalo!D8</f>
        <v>Bojan JEVŠEVAR</v>
      </c>
      <c r="BS71" s="84"/>
    </row>
    <row r="72" spans="2:71" x14ac:dyDescent="0.25">
      <c r="B72" s="20">
        <f>ostalo!B9</f>
        <v>2</v>
      </c>
      <c r="C72" s="7" t="str">
        <f>ostalo!$C$9</f>
        <v>F.Kržan</v>
      </c>
      <c r="D72" s="7" t="str">
        <f>ostalo!D9</f>
        <v>Franci KRŽAN</v>
      </c>
      <c r="E72" s="129"/>
      <c r="G72" s="478">
        <f>SUM(H72:BN72)</f>
        <v>8</v>
      </c>
      <c r="H72" s="3">
        <f>COUNTIF($H$9:$J$9,$C72)+COUNTIF($H$10:$J$10,$C72)+COUNTIF($H$16:$J$16,$C72)+COUNTIF($H$25:$J$25,$C72)+COUNTIF($H$28:$J$28,$C72)+COUNTIF($H$31:$J$31,$C72)+COUNTIF($H$42:$J$42,$C72)+COUNTIF($H$53:$J$53,$C72)</f>
        <v>1</v>
      </c>
      <c r="M72" s="3">
        <f>COUNTIF($M$6:$O$6,$C72)+COUNTIF($M$9:$O$9,$C72)+COUNTIF($M$23:$O$23,$C72)+COUNTIF($M$34:$O$34,$C72)+COUNTIF($M$44:$O$44,$C72)+COUNTIF($M$59:$O$59,$C72)+COUNTIF($M$60:$O$60,$C72)</f>
        <v>1</v>
      </c>
      <c r="R72" s="3">
        <f>COUNTIF($R$6:$T$6,$C72)+COUNTIF($R$17:$T$17,$C72)+COUNTIF($R$29:$T$29,$C72)+COUNTIF($R$39:$T$39,$C72)+COUNTIF($R$42:$T$42,$C72)+COUNTIF($R$51:$T$51,$C72)+COUNTIF($R$57:$T$57,$C72)</f>
        <v>0</v>
      </c>
      <c r="W72" s="3">
        <f>COUNTIF($W$12:$Y$12,$C72)+COUNTIF($W$15:$Y$15,$C72)+COUNTIF($W$18:$Y$18,$C72)+COUNTIF($W$29:$Y$29,$C72)+COUNTIF($W$59:$Y$59,$C72)+COUNTIF($W$60:$Y$60,$C72)+COUNTIF($W$61:$Y$61,$C72)</f>
        <v>1</v>
      </c>
      <c r="AB72" s="3">
        <f>COUNTIF($AB$18:$AD$18,$C72)+COUNTIF($AB$29:$AD$29,$C72)+COUNTIF($AB$33:$AD$33,$C72)+COUNTIF($AB$43:$AD$43,$C72)+COUNTIF($AB$59:$AD$59,$C72)+COUNTIF($AB$60:$AD$60,$C72)+COUNTIF($AB$61:$AD$61,$C72)</f>
        <v>0</v>
      </c>
      <c r="AG72" s="3">
        <f>COUNTIF($AG$6:$AI$6,$C72)+COUNTIF($AG$18:$AI$18,$C72)+COUNTIF($AG$29:$AI$29,$C72)+COUNTIF($AG$49:$AI$49,$C72)+COUNTIF($AG$40:$AI$40,$C72)+COUNTIF($AG$50:$AI$50,$C72)+COUNTIF($AG$53:$AI$53,$C72)</f>
        <v>1</v>
      </c>
      <c r="AM72" s="3">
        <f>COUNTIF($AM$9:$AO$9,$C72)+COUNTIF($AM$14:$AO$14,$C72)+COUNTIF($AM$27:$AO$27,$C72)+COUNTIF($AM$28:$AO$28,$C72)+COUNTIF($AM$29:$AO$29,$C72)+COUNTIF($AM$40:$AO$40,$C72)+COUNTIF($AM$60:$AO$60,$C72)</f>
        <v>1</v>
      </c>
      <c r="AR72" s="3">
        <f>COUNTIF($AR$7:$AT$7,$C72)+COUNTIF($AR$15:$AT$15,$C72)+COUNTIF($AR$23:$AT$23,$C72)+COUNTIF($AR$28:$AT$28,$C72)+COUNTIF($AR$36:$AT$36,$C72)+COUNTIF($AR$44:$AT$44,$C72)+COUNTIF($AR$60:$AT$60,$C72)</f>
        <v>2</v>
      </c>
      <c r="AW72" s="3">
        <f>COUNTIF($AW$12:$AY$12,$C72)+COUNTIF($AW$15:$AY$15,$C72)+COUNTIF($AW$28:$AY$28,$C72)+COUNTIF($AW$38:$AY$38,$C72)+COUNTIF($AW$50:$AY$50,$C72)+COUNTIF($AW$59:$AY$59,$C72)+COUNTIF($AW$60:$AY$60,$C72)</f>
        <v>0</v>
      </c>
      <c r="BB72" s="3">
        <f>COUNTIF($BB$10:$BD$10,$C72)+COUNTIF($BB$24:$BD$24,$C72)+COUNTIF($BB$34:$BD$34,$C72)+COUNTIF($BB$38:$BD$38,$C72)+COUNTIF($BB$42:$BD$42,$C72)+COUNTIF($BB$53:$BD$53,$C72)+COUNTIF($AW$61:$AY$61,$C72)</f>
        <v>0</v>
      </c>
      <c r="BG72" s="3">
        <f>COUNTIF($BG$19:$BI$19,$C72)+COUNTIF($BG$29:$BI$29,$C72)+COUNTIF($BG$41:$BI$41,$C72)+COUNTIF($BG$51:$BI$51,$C72)+COUNTIF($BG$59:$BI$59,$C72)+COUNTIF($BG$60:$BI$60,$C72)+COUNTIF($BG$61:$BI$61,$C72)</f>
        <v>0</v>
      </c>
      <c r="BL72" s="3">
        <f>COUNTIF($BL$15:$BN$15,$C72)+COUNTIF($BL$25:$BN$25,$C72)+COUNTIF($BL$36:$BN$36,$C72)+COUNTIF($BG$51:$BI$51,$C72)+COUNTIF($BL$47:$BN$47,$C72)+COUNTIF($BL$60:$BN$60,$C72)+COUNTIF($BL$61:$BN$61,$C72)</f>
        <v>1</v>
      </c>
      <c r="BP72" s="27">
        <f>ostalo!B9</f>
        <v>2</v>
      </c>
      <c r="BQ72" s="83" t="str">
        <f>ostalo!C9</f>
        <v>F.Kržan</v>
      </c>
      <c r="BR72" s="83" t="str">
        <f>ostalo!D9</f>
        <v>Franci KRŽAN</v>
      </c>
      <c r="BS72" s="84"/>
    </row>
    <row r="73" spans="2:71" x14ac:dyDescent="0.25">
      <c r="B73" s="20" t="str">
        <f>ostalo!B10</f>
        <v>1</v>
      </c>
      <c r="C73" s="7" t="str">
        <f>ostalo!$C$10</f>
        <v>L.Lopatič</v>
      </c>
      <c r="D73" s="7" t="str">
        <f>ostalo!D10</f>
        <v>Leja LOPATIČ</v>
      </c>
      <c r="E73" s="129"/>
      <c r="G73" s="478">
        <f>SUM(H73:BN73)</f>
        <v>5</v>
      </c>
      <c r="H73" s="3">
        <f>COUNTIF($H$9:$J$9,$C73)+COUNTIF($H$10:$J$10,$C73)+COUNTIF($H$16:$J$16,$C73)+COUNTIF($H$25:$J$25,$C73)+COUNTIF($H$28:$J$28,$C73)+COUNTIF($H$31:$J$31,$C73)+COUNTIF($H$42:$J$42,$C73)+COUNTIF($H$53:$J$53,$C73)</f>
        <v>0</v>
      </c>
      <c r="M73" s="3">
        <f>COUNTIF($M$6:$O$6,$C73)+COUNTIF($M$9:$O$9,$C73)+COUNTIF($M$23:$O$23,$C73)+COUNTIF($M$34:$O$34,$C73)+COUNTIF($M$44:$O$44,$C73)+COUNTIF($M$59:$O$59,$C73)+COUNTIF($M$60:$O$60,$C73)</f>
        <v>0</v>
      </c>
      <c r="R73" s="3">
        <f>COUNTIF($R$6:$T$6,$C73)+COUNTIF($R$17:$T$17,$C73)+COUNTIF($R$29:$T$29,$C73)+COUNTIF($R$39:$T$39,$C73)+COUNTIF($R$42:$T$42,$C73)+COUNTIF($R$51:$T$51,$C73)+COUNTIF($R$57:$T$57,$C73)</f>
        <v>1</v>
      </c>
      <c r="W73" s="3">
        <f>COUNTIF($W$12:$Y$12,$C73)+COUNTIF($W$15:$Y$15,$C73)+COUNTIF($W$18:$Y$18,$C73)+COUNTIF($W$29:$Y$29,$C73)+COUNTIF($W$59:$Y$59,$C73)+COUNTIF($W$60:$Y$60,$C73)+COUNTIF($W$61:$Y$61,$C73)</f>
        <v>1</v>
      </c>
      <c r="AB73" s="3">
        <f>COUNTIF($AB$18:$AD$18,$C73)+COUNTIF($AB$29:$AD$29,$C73)+COUNTIF($AB$33:$AD$33,$C73)+COUNTIF($AB$43:$AD$43,$C73)+COUNTIF($AB$59:$AD$59,$C73)+COUNTIF($AB$60:$AD$60,$C73)+COUNTIF($AB$61:$AD$61,$C73)</f>
        <v>0</v>
      </c>
      <c r="AG73" s="3">
        <f>COUNTIF($AG$6:$AI$6,$C73)+COUNTIF($AG$18:$AI$18,$C73)+COUNTIF($AG$29:$AI$29,$C73)+COUNTIF($AG$49:$AI$49,$C73)+COUNTIF($AG$40:$AI$40,$C73)+COUNTIF($AG$50:$AI$50,$C73)+COUNTIF($AG$53:$AI$53,$C73)</f>
        <v>0</v>
      </c>
      <c r="AM73" s="3">
        <f>COUNTIF($AM$9:$AO$9,$C73)+COUNTIF($AM$14:$AO$14,$C73)+COUNTIF($AM$27:$AO$27,$C73)+COUNTIF($AM$28:$AO$28,$C73)+COUNTIF($AM$29:$AO$29,$C73)+COUNTIF($AM$40:$AO$40,$C73)+COUNTIF($AM$60:$AO$60,$C73)</f>
        <v>0</v>
      </c>
      <c r="AR73" s="3">
        <f>COUNTIF($AR$7:$AT$7,$C73)+COUNTIF($AR$15:$AT$15,$C73)+COUNTIF($AR$23:$AT$23,$C73)+COUNTIF($AR$28:$AT$28,$C73)+COUNTIF($AR$36:$AT$36,$C73)+COUNTIF($AR$44:$AT$44,$C73)+COUNTIF($AR$60:$AT$60,$C73)</f>
        <v>0</v>
      </c>
      <c r="AW73" s="3">
        <f>COUNTIF($AW$12:$AY$12,$C73)+COUNTIF($AW$15:$AY$15,$C73)+COUNTIF($AW$28:$AY$28,$C73)+COUNTIF($AW$38:$AY$38,$C73)+COUNTIF($AW$50:$AY$50,$C73)+COUNTIF($AW$59:$AY$59,$C73)+COUNTIF($AW$60:$AY$60,$C73)</f>
        <v>0</v>
      </c>
      <c r="BB73" s="3">
        <f>COUNTIF($BB$10:$BD$10,$C73)+COUNTIF($BB$24:$BD$24,$C73)+COUNTIF($BB$34:$BD$34,$C73)+COUNTIF($BB$38:$BD$38,$C73)+COUNTIF($BB$42:$BD$42,$C73)+COUNTIF($BB$53:$BD$53,$C73)+COUNTIF($AW$61:$AY$61,$C73)</f>
        <v>2</v>
      </c>
      <c r="BG73" s="3">
        <f>COUNTIF($BG$19:$BI$19,$C73)+COUNTIF($BG$29:$BI$29,$C73)+COUNTIF($BG$41:$BI$41,$C73)+COUNTIF($BG$51:$BI$51,$C73)+COUNTIF($BG$59:$BI$59,$C73)+COUNTIF($BG$60:$BI$60,$C73)+COUNTIF($BG$61:$BI$61,$C73)</f>
        <v>1</v>
      </c>
      <c r="BL73" s="3">
        <f>COUNTIF($BL$15:$BN$15,$C73)+COUNTIF($BL$25:$BN$25,$C73)+COUNTIF($BL$36:$BN$36,$C73)+COUNTIF($BG$51:$BI$51,$C73)+COUNTIF($BL$47:$BN$47,$C73)+COUNTIF($BL$60:$BN$60,$C73)+COUNTIF($BL$61:$BN$61,$C73)</f>
        <v>0</v>
      </c>
      <c r="BP73" s="27" t="str">
        <f>ostalo!B10</f>
        <v>1</v>
      </c>
      <c r="BQ73" s="83" t="str">
        <f>ostalo!C10</f>
        <v>L.Lopatič</v>
      </c>
      <c r="BR73" s="83" t="str">
        <f>ostalo!D10</f>
        <v>Leja LOPATIČ</v>
      </c>
      <c r="BS73" s="84"/>
    </row>
    <row r="74" spans="2:71" x14ac:dyDescent="0.25">
      <c r="B74" s="20" t="str">
        <f>ostalo!B11</f>
        <v>2</v>
      </c>
      <c r="C74" s="7" t="str">
        <f>ostalo!$C$11</f>
        <v>M.Mlakar</v>
      </c>
      <c r="D74" s="7" t="str">
        <f>ostalo!D11</f>
        <v>Matej MLAKAR</v>
      </c>
      <c r="E74" s="129"/>
      <c r="G74" s="478">
        <f>SUM(H74:BN74)</f>
        <v>4</v>
      </c>
      <c r="H74" s="3">
        <f>COUNTIF($H$9:$J$9,$C74)+COUNTIF($H$10:$J$10,$C74)+COUNTIF($H$16:$J$16,$C74)+COUNTIF($H$25:$J$25,$C74)+COUNTIF($H$28:$J$28,$C74)+COUNTIF($H$31:$J$31,$C74)+COUNTIF($H$42:$J$42,$C74)+COUNTIF($H$53:$J$53,$C74)</f>
        <v>0</v>
      </c>
      <c r="M74" s="3">
        <f>COUNTIF($M$6:$O$6,$C74)+COUNTIF($M$9:$O$9,$C74)+COUNTIF($M$23:$O$23,$C74)+COUNTIF($M$34:$O$34,$C74)+COUNTIF($M$44:$O$44,$C74)+COUNTIF($M$59:$O$59,$C74)+COUNTIF($M$60:$O$60,$C74)</f>
        <v>0</v>
      </c>
      <c r="R74" s="3">
        <f>COUNTIF($R$6:$T$6,$C74)+COUNTIF($R$17:$T$17,$C74)+COUNTIF($R$29:$T$29,$C74)+COUNTIF($R$39:$T$39,$C74)+COUNTIF($R$42:$T$42,$C74)+COUNTIF($R$51:$T$51,$C74)+COUNTIF($R$57:$T$57,$C74)</f>
        <v>1</v>
      </c>
      <c r="W74" s="3">
        <f>COUNTIF($W$12:$Y$12,$C74)+COUNTIF($W$15:$Y$15,$C74)+COUNTIF($W$18:$Y$18,$C74)+COUNTIF($W$29:$Y$29,$C74)+COUNTIF($W$59:$Y$59,$C74)+COUNTIF($W$60:$Y$60,$C74)+COUNTIF($W$61:$Y$61,$C74)</f>
        <v>0</v>
      </c>
      <c r="AB74" s="3">
        <f>COUNTIF($AB$18:$AD$18,$C74)+COUNTIF($AB$29:$AD$29,$C74)+COUNTIF($AB$33:$AD$33,$C74)+COUNTIF($AB$43:$AD$43,$C74)+COUNTIF($AB$59:$AD$59,$C74)+COUNTIF($AB$60:$AD$60,$C74)+COUNTIF($AB$61:$AD$61,$C74)</f>
        <v>0</v>
      </c>
      <c r="AG74" s="3">
        <f>COUNTIF($AG$6:$AI$6,$C74)+COUNTIF($AG$18:$AI$18,$C74)+COUNTIF($AG$29:$AI$29,$C74)+COUNTIF($AG$49:$AI$49,$C74)+COUNTIF($AG$40:$AI$40,$C74)+COUNTIF($AG$50:$AI$50,$C74)+COUNTIF($AG$53:$AI$53,$C74)</f>
        <v>0</v>
      </c>
      <c r="AM74" s="3">
        <f>COUNTIF($AM$9:$AO$9,$C74)+COUNTIF($AM$14:$AO$14,$C74)+COUNTIF($AM$27:$AO$27,$C74)+COUNTIF($AM$28:$AO$28,$C74)+COUNTIF($AM$29:$AO$29,$C74)+COUNTIF($AM$40:$AO$40,$C74)+COUNTIF($AM$60:$AO$60,$C74)</f>
        <v>2</v>
      </c>
      <c r="AR74" s="3">
        <f>COUNTIF($AR$7:$AT$7,$C74)+COUNTIF($AR$15:$AT$15,$C74)+COUNTIF($AR$23:$AT$23,$C74)+COUNTIF($AR$28:$AT$28,$C74)+COUNTIF($AR$36:$AT$36,$C74)+COUNTIF($AR$44:$AT$44,$C74)+COUNTIF($AR$60:$AT$60,$C74)</f>
        <v>1</v>
      </c>
      <c r="AW74" s="3">
        <f>COUNTIF($AW$12:$AY$12,$C74)+COUNTIF($AW$15:$AY$15,$C74)+COUNTIF($AW$28:$AY$28,$C74)+COUNTIF($AW$38:$AY$38,$C74)+COUNTIF($AW$50:$AY$50,$C74)+COUNTIF($AW$59:$AY$59,$C74)+COUNTIF($AW$60:$AY$60,$C74)</f>
        <v>0</v>
      </c>
      <c r="BB74" s="3">
        <f>COUNTIF($BB$10:$BD$10,$C74)+COUNTIF($BB$24:$BD$24,$C74)+COUNTIF($BB$34:$BD$34,$C74)+COUNTIF($BB$38:$BD$38,$C74)+COUNTIF($BB$42:$BD$42,$C74)+COUNTIF($BB$53:$BD$53,$C74)+COUNTIF($AW$61:$AY$61,$C74)</f>
        <v>0</v>
      </c>
      <c r="BG74" s="3">
        <f>COUNTIF($BG$19:$BI$19,$C74)+COUNTIF($BG$29:$BI$29,$C74)+COUNTIF($BG$41:$BI$41,$C74)+COUNTIF($BG$51:$BI$51,$C74)+COUNTIF($BG$59:$BI$59,$C74)+COUNTIF($BG$60:$BI$60,$C74)+COUNTIF($BG$61:$BI$61,$C74)</f>
        <v>0</v>
      </c>
      <c r="BL74" s="3">
        <f>COUNTIF($BL$15:$BN$15,$C74)+COUNTIF($BL$25:$BN$25,$C74)+COUNTIF($BL$36:$BN$36,$C74)+COUNTIF($BG$51:$BI$51,$C74)+COUNTIF($BL$47:$BN$47,$C74)+COUNTIF($BL$60:$BN$60,$C74)+COUNTIF($BL$61:$BN$61,$C74)</f>
        <v>0</v>
      </c>
      <c r="BP74" s="27" t="str">
        <f>ostalo!B11</f>
        <v>2</v>
      </c>
      <c r="BQ74" s="83" t="str">
        <f>ostalo!C11</f>
        <v>M.Mlakar</v>
      </c>
      <c r="BR74" s="83" t="str">
        <f>ostalo!D11</f>
        <v>Matej MLAKAR</v>
      </c>
      <c r="BS74" s="84"/>
    </row>
    <row r="75" spans="2:71" x14ac:dyDescent="0.25">
      <c r="B75" s="20">
        <f>ostalo!B12</f>
        <v>2</v>
      </c>
      <c r="C75" s="7" t="str">
        <f>ostalo!$C$12</f>
        <v>M.Novak</v>
      </c>
      <c r="D75" s="7" t="str">
        <f>ostalo!D12</f>
        <v>Mija NOVAK</v>
      </c>
      <c r="E75" s="129"/>
      <c r="G75" s="478">
        <f t="shared" ref="G75:G91" si="0">SUM(H75:BN75)</f>
        <v>8</v>
      </c>
      <c r="H75" s="3">
        <f>COUNTIF($H$9:$J$9,$C75)+COUNTIF($H$10:$J$10,$C75)+COUNTIF($H$16:$J$16,$C75)+COUNTIF($H$25:$J$25,$C75)+COUNTIF($H$28:$J$28,$C75)+COUNTIF($H$31:$J$31,$C75)+COUNTIF($H$42:$J$42,$C75)+COUNTIF($H$53:$J$53,$C75)</f>
        <v>2</v>
      </c>
      <c r="M75" s="3">
        <f>COUNTIF($M$6:$O$6,$C75)+COUNTIF($M$9:$O$9,$C75)+COUNTIF($M$23:$O$23,$C75)+COUNTIF($M$34:$O$34,$C75)+COUNTIF($M$44:$O$44,$C75)+COUNTIF($M$59:$O$59,$C75)+COUNTIF($M$60:$O$60,$C75)</f>
        <v>1</v>
      </c>
      <c r="R75" s="3">
        <f>COUNTIF($R$6:$T$6,$C75)+COUNTIF($R$17:$T$17,$C75)+COUNTIF($R$29:$T$29,$C75)+COUNTIF($R$39:$T$39,$C75)+COUNTIF($R$42:$T$42,$C75)+COUNTIF($R$51:$T$51,$C75)+COUNTIF($R$57:$T$57,$C75)</f>
        <v>1</v>
      </c>
      <c r="W75" s="3">
        <f>COUNTIF($W$12:$Y$12,$C75)+COUNTIF($W$15:$Y$15,$C75)+COUNTIF($W$18:$Y$18,$C75)+COUNTIF($W$29:$Y$29,$C75)+COUNTIF($W$59:$Y$59,$C75)+COUNTIF($W$60:$Y$60,$C75)+COUNTIF($W$61:$Y$61,$C75)</f>
        <v>0</v>
      </c>
      <c r="AB75" s="3">
        <f>COUNTIF($AB$18:$AD$18,$C75)+COUNTIF($AB$29:$AD$29,$C75)+COUNTIF($AB$33:$AD$33,$C75)+COUNTIF($AB$43:$AD$43,$C75)+COUNTIF($AB$59:$AD$59,$C75)+COUNTIF($AB$60:$AD$60,$C75)+COUNTIF($AB$61:$AD$61,$C75)</f>
        <v>0</v>
      </c>
      <c r="AG75" s="3">
        <f>COUNTIF($AG$6:$AI$6,$C75)+COUNTIF($AG$18:$AI$18,$C75)+COUNTIF($AG$29:$AI$29,$C75)+COUNTIF($AG$49:$AI$49,$C75)+COUNTIF($AG$40:$AI$40,$C75)+COUNTIF($AG$50:$AI$50,$C75)+COUNTIF($AG$53:$AI$53,$C75)</f>
        <v>1</v>
      </c>
      <c r="AM75" s="3">
        <f>COUNTIF($AM$9:$AO$9,$C75)+COUNTIF($AM$14:$AO$14,$C75)+COUNTIF($AM$27:$AO$27,$C75)+COUNTIF($AM$28:$AO$28,$C75)+COUNTIF($AM$29:$AO$29,$C75)+COUNTIF($AM$40:$AO$40,$C75)+COUNTIF($AM$60:$AO$60,$C75)</f>
        <v>2</v>
      </c>
      <c r="AR75" s="3">
        <f>COUNTIF($AR$7:$AT$7,$C75)+COUNTIF($AR$15:$AT$15,$C75)+COUNTIF($AR$23:$AT$23,$C75)+COUNTIF($AR$28:$AT$28,$C75)+COUNTIF($AR$36:$AT$36,$C75)+COUNTIF($AR$44:$AT$44,$C75)+COUNTIF($AR$60:$AT$60,$C75)</f>
        <v>1</v>
      </c>
      <c r="AW75" s="3">
        <f>COUNTIF($AW$12:$AY$12,$C75)+COUNTIF($AW$15:$AY$15,$C75)+COUNTIF($AW$28:$AY$28,$C75)+COUNTIF($AW$38:$AY$38,$C75)+COUNTIF($AW$50:$AY$50,$C75)+COUNTIF($AW$59:$AY$59,$C75)+COUNTIF($AW$60:$AY$60,$C75)</f>
        <v>0</v>
      </c>
      <c r="BB75" s="3">
        <f>COUNTIF($BB$10:$BD$10,$C75)+COUNTIF($BB$24:$BD$24,$C75)+COUNTIF($BB$34:$BD$34,$C75)+COUNTIF($BB$38:$BD$38,$C75)+COUNTIF($BB$42:$BD$42,$C75)+COUNTIF($BB$53:$BD$53,$C75)+COUNTIF($AW$61:$AY$61,$C75)</f>
        <v>0</v>
      </c>
      <c r="BG75" s="3">
        <f>COUNTIF($BG$19:$BI$19,$C75)+COUNTIF($BG$29:$BI$29,$C75)+COUNTIF($BG$41:$BI$41,$C75)+COUNTIF($BG$51:$BI$51,$C75)+COUNTIF($BG$59:$BI$59,$C75)+COUNTIF($BG$60:$BI$60,$C75)+COUNTIF($BG$61:$BI$61,$C75)</f>
        <v>0</v>
      </c>
      <c r="BL75" s="3">
        <f>COUNTIF($BL$15:$BN$15,$C75)+COUNTIF($BL$25:$BN$25,$C75)+COUNTIF($BL$36:$BN$36,$C75)+COUNTIF($BG$51:$BI$51,$C75)+COUNTIF($BL$47:$BN$47,$C75)+COUNTIF($BL$60:$BN$60,$C75)+COUNTIF($BL$61:$BN$61,$C75)</f>
        <v>0</v>
      </c>
      <c r="BP75" s="27">
        <f>ostalo!B12</f>
        <v>2</v>
      </c>
      <c r="BQ75" s="83" t="str">
        <f>ostalo!C12</f>
        <v>M.Novak</v>
      </c>
      <c r="BR75" s="83" t="str">
        <f>ostalo!D12</f>
        <v>Mija NOVAK</v>
      </c>
      <c r="BS75" s="84"/>
    </row>
    <row r="76" spans="2:71" x14ac:dyDescent="0.25">
      <c r="B76" s="20">
        <f>ostalo!B13</f>
        <v>2</v>
      </c>
      <c r="C76" s="7" t="str">
        <f>ostalo!$C$13</f>
        <v>F.Petelinc</v>
      </c>
      <c r="D76" s="7" t="str">
        <f>ostalo!D13</f>
        <v>Franci PETELINC</v>
      </c>
      <c r="E76" s="129"/>
      <c r="G76" s="478">
        <f t="shared" si="0"/>
        <v>7</v>
      </c>
      <c r="H76" s="3">
        <f>COUNTIF($H$9:$J$9,$C76)+COUNTIF($H$10:$J$10,$C76)+COUNTIF($H$16:$J$16,$C76)+COUNTIF($H$25:$J$25,$C76)+COUNTIF($H$28:$J$28,$C76)+COUNTIF($H$31:$J$31,$C76)+COUNTIF($H$42:$J$42,$C76)+COUNTIF($H$53:$J$53,$C76)</f>
        <v>1</v>
      </c>
      <c r="M76" s="3">
        <f>COUNTIF($M$6:$O$6,$C76)+COUNTIF($M$9:$O$9,$C76)+COUNTIF($M$23:$O$23,$C76)+COUNTIF($M$34:$O$34,$C76)+COUNTIF($M$44:$O$44,$C76)+COUNTIF($M$59:$O$59,$C76)+COUNTIF($M$60:$O$60,$C76)</f>
        <v>0</v>
      </c>
      <c r="R76" s="3">
        <f>COUNTIF($R$6:$T$6,$C76)+COUNTIF($R$17:$T$17,$C76)+COUNTIF($R$29:$T$29,$C76)+COUNTIF($R$39:$T$39,$C76)+COUNTIF($R$42:$T$42,$C76)+COUNTIF($R$51:$T$51,$C76)+COUNTIF($R$57:$T$57,$C76)</f>
        <v>0</v>
      </c>
      <c r="W76" s="3">
        <f>COUNTIF($W$12:$Y$12,$C76)+COUNTIF($W$15:$Y$15,$C76)+COUNTIF($W$18:$Y$18,$C76)+COUNTIF($W$29:$Y$29,$C76)+COUNTIF($W$59:$Y$59,$C76)+COUNTIF($W$60:$Y$60,$C76)+COUNTIF($W$61:$Y$61,$C76)</f>
        <v>0</v>
      </c>
      <c r="AB76" s="3">
        <f>COUNTIF($AB$18:$AD$18,$C76)+COUNTIF($AB$29:$AD$29,$C76)+COUNTIF($AB$33:$AD$33,$C76)+COUNTIF($AB$43:$AD$43,$C76)+COUNTIF($AB$59:$AD$59,$C76)+COUNTIF($AB$60:$AD$60,$C76)+COUNTIF($AB$61:$AD$61,$C76)</f>
        <v>1</v>
      </c>
      <c r="AG76" s="3">
        <f>COUNTIF($AG$6:$AI$6,$C76)+COUNTIF($AG$18:$AI$18,$C76)+COUNTIF($AG$29:$AI$29,$C76)+COUNTIF($AG$49:$AI$49,$C76)+COUNTIF($AG$40:$AI$40,$C76)+COUNTIF($AG$50:$AI$50,$C76)+COUNTIF($AG$53:$AI$53,$C76)</f>
        <v>0</v>
      </c>
      <c r="AM76" s="3">
        <f>COUNTIF($AM$9:$AO$9,$C76)+COUNTIF($AM$14:$AO$14,$C76)+COUNTIF($AM$27:$AO$27,$C76)+COUNTIF($AM$28:$AO$28,$C76)+COUNTIF($AM$29:$AO$29,$C76)+COUNTIF($AM$40:$AO$40,$C76)+COUNTIF($AM$60:$AO$60,$C76)</f>
        <v>1</v>
      </c>
      <c r="AR76" s="3">
        <f>COUNTIF($AR$7:$AT$7,$C76)+COUNTIF($AR$15:$AT$15,$C76)+COUNTIF($AR$23:$AT$23,$C76)+COUNTIF($AR$28:$AT$28,$C76)+COUNTIF($AR$36:$AT$36,$C76)+COUNTIF($AR$44:$AT$44,$C76)+COUNTIF($AR$60:$AT$60,$C76)</f>
        <v>2</v>
      </c>
      <c r="AW76" s="3">
        <f>COUNTIF($AW$12:$AY$12,$C76)+COUNTIF($AW$15:$AY$15,$C76)+COUNTIF($AW$28:$AY$28,$C76)+COUNTIF($AW$38:$AY$38,$C76)+COUNTIF($AW$50:$AY$50,$C76)+COUNTIF($AW$59:$AY$59,$C76)+COUNTIF($AW$60:$AY$60,$C76)</f>
        <v>0</v>
      </c>
      <c r="BB76" s="3">
        <f>COUNTIF($BB$10:$BD$10,$C76)+COUNTIF($BB$24:$BD$24,$C76)+COUNTIF($BB$34:$BD$34,$C76)+COUNTIF($BB$38:$BD$38,$C76)+COUNTIF($BB$42:$BD$42,$C76)+COUNTIF($BB$53:$BD$53,$C76)+COUNTIF($AW$61:$AY$61,$C76)</f>
        <v>0</v>
      </c>
      <c r="BG76" s="3">
        <f>COUNTIF($BG$19:$BI$19,$C76)+COUNTIF($BG$29:$BI$29,$C76)+COUNTIF($BG$41:$BI$41,$C76)+COUNTIF($BG$51:$BI$51,$C76)+COUNTIF($BG$59:$BI$59,$C76)+COUNTIF($BG$60:$BI$60,$C76)+COUNTIF($BG$61:$BI$61,$C76)</f>
        <v>1</v>
      </c>
      <c r="BL76" s="3">
        <f>COUNTIF($BL$15:$BN$15,$C76)+COUNTIF($BL$25:$BN$25,$C76)+COUNTIF($BL$36:$BN$36,$C76)+COUNTIF($BG$51:$BI$51,$C76)+COUNTIF($BL$47:$BN$47,$C76)+COUNTIF($BL$60:$BN$60,$C76)+COUNTIF($BL$61:$BN$61,$C76)</f>
        <v>1</v>
      </c>
      <c r="BP76" s="27">
        <f>ostalo!B13</f>
        <v>2</v>
      </c>
      <c r="BQ76" s="83" t="str">
        <f>ostalo!C13</f>
        <v>F.Petelinc</v>
      </c>
      <c r="BR76" s="83" t="str">
        <f>ostalo!D13</f>
        <v>Franci PETELINC</v>
      </c>
      <c r="BS76" s="84"/>
    </row>
    <row r="77" spans="2:71" x14ac:dyDescent="0.25">
      <c r="B77" s="20" t="str">
        <f>ostalo!B14</f>
        <v>1</v>
      </c>
      <c r="C77" s="7" t="str">
        <f>ostalo!$C$14</f>
        <v>N.Rožman</v>
      </c>
      <c r="D77" s="7" t="str">
        <f>ostalo!D14</f>
        <v>Nuša ROŽMAN</v>
      </c>
      <c r="E77" s="129"/>
      <c r="G77" s="478">
        <f t="shared" si="0"/>
        <v>4</v>
      </c>
      <c r="H77" s="3">
        <f>COUNTIF($H$9:$J$9,$C77)+COUNTIF($H$10:$J$10,$C77)+COUNTIF($H$16:$J$16,$C77)+COUNTIF($H$25:$J$25,$C77)+COUNTIF($H$28:$J$28,$C77)+COUNTIF($H$31:$J$31,$C77)+COUNTIF($H$42:$J$42,$C77)+COUNTIF($H$53:$J$53,$C77)</f>
        <v>0</v>
      </c>
      <c r="M77" s="3">
        <f>COUNTIF($M$6:$O$6,$C77)+COUNTIF($M$9:$O$9,$C77)+COUNTIF($M$23:$O$23,$C77)+COUNTIF($M$34:$O$34,$C77)+COUNTIF($M$44:$O$44,$C77)+COUNTIF($M$59:$O$59,$C77)+COUNTIF($M$60:$O$60,$C77)</f>
        <v>0</v>
      </c>
      <c r="R77" s="3">
        <f>COUNTIF($R$6:$T$6,$C77)+COUNTIF($R$17:$T$17,$C77)+COUNTIF($R$29:$T$29,$C77)+COUNTIF($R$39:$T$39,$C77)+COUNTIF($R$42:$T$42,$C77)+COUNTIF($R$51:$T$51,$C77)+COUNTIF($R$57:$T$57,$C77)</f>
        <v>1</v>
      </c>
      <c r="W77" s="3">
        <f>COUNTIF($W$12:$Y$12,$C77)+COUNTIF($W$15:$Y$15,$C77)+COUNTIF($W$18:$Y$18,$C77)+COUNTIF($W$29:$Y$29,$C77)+COUNTIF($W$59:$Y$59,$C77)+COUNTIF($W$60:$Y$60,$C77)+COUNTIF($W$61:$Y$61,$C77)</f>
        <v>1</v>
      </c>
      <c r="AB77" s="3">
        <f>COUNTIF($AB$18:$AD$18,$C77)+COUNTIF($AB$29:$AD$29,$C77)+COUNTIF($AB$33:$AD$33,$C77)+COUNTIF($AB$43:$AD$43,$C77)+COUNTIF($AB$59:$AD$59,$C77)+COUNTIF($AB$60:$AD$60,$C77)+COUNTIF($AB$61:$AD$61,$C77)</f>
        <v>1</v>
      </c>
      <c r="AG77" s="3">
        <f>COUNTIF($AG$6:$AI$6,$C77)+COUNTIF($AG$18:$AI$18,$C77)+COUNTIF($AG$29:$AI$29,$C77)+COUNTIF($AG$49:$AI$49,$C77)+COUNTIF($AG$40:$AI$40,$C77)+COUNTIF($AG$50:$AI$50,$C77)+COUNTIF($AG$53:$AI$53,$C77)</f>
        <v>0</v>
      </c>
      <c r="AM77" s="3">
        <f>COUNTIF($AM$9:$AO$9,$C77)+COUNTIF($AM$14:$AO$14,$C77)+COUNTIF($AM$27:$AO$27,$C77)+COUNTIF($AM$28:$AO$28,$C77)+COUNTIF($AM$29:$AO$29,$C77)+COUNTIF($AM$40:$AO$40,$C77)+COUNTIF($AM$60:$AO$60,$C77)</f>
        <v>1</v>
      </c>
      <c r="AR77" s="3">
        <f>COUNTIF($AR$7:$AT$7,$C77)+COUNTIF($AR$15:$AT$15,$C77)+COUNTIF($AR$23:$AT$23,$C77)+COUNTIF($AR$28:$AT$28,$C77)+COUNTIF($AR$36:$AT$36,$C77)+COUNTIF($AR$44:$AT$44,$C77)+COUNTIF($AR$60:$AT$60,$C77)</f>
        <v>0</v>
      </c>
      <c r="AW77" s="3">
        <f>COUNTIF($AW$12:$AY$12,$C77)+COUNTIF($AW$15:$AY$15,$C77)+COUNTIF($AW$28:$AY$28,$C77)+COUNTIF($AW$38:$AY$38,$C77)+COUNTIF($AW$50:$AY$50,$C77)+COUNTIF($AW$59:$AY$59,$C77)+COUNTIF($AW$60:$AY$60,$C77)</f>
        <v>0</v>
      </c>
      <c r="BB77" s="3">
        <f>COUNTIF($BB$10:$BD$10,$C77)+COUNTIF($BB$24:$BD$24,$C77)+COUNTIF($BB$34:$BD$34,$C77)+COUNTIF($BB$38:$BD$38,$C77)+COUNTIF($BB$42:$BD$42,$C77)+COUNTIF($BB$53:$BD$53,$C77)+COUNTIF($AW$61:$AY$61,$C77)</f>
        <v>0</v>
      </c>
      <c r="BG77" s="3">
        <f>COUNTIF($BG$19:$BI$19,$C77)+COUNTIF($BG$29:$BI$29,$C77)+COUNTIF($BG$41:$BI$41,$C77)+COUNTIF($BG$51:$BI$51,$C77)+COUNTIF($BG$59:$BI$59,$C77)+COUNTIF($BG$60:$BI$60,$C77)+COUNTIF($BG$61:$BI$61,$C77)</f>
        <v>0</v>
      </c>
      <c r="BL77" s="3">
        <f>COUNTIF($BL$15:$BN$15,$C77)+COUNTIF($BL$25:$BN$25,$C77)+COUNTIF($BL$36:$BN$36,$C77)+COUNTIF($BG$51:$BI$51,$C77)+COUNTIF($BL$47:$BN$47,$C77)+COUNTIF($BL$60:$BN$60,$C77)+COUNTIF($BL$61:$BN$61,$C77)</f>
        <v>0</v>
      </c>
      <c r="BP77" s="27" t="str">
        <f>ostalo!B14</f>
        <v>1</v>
      </c>
      <c r="BQ77" s="83" t="str">
        <f>ostalo!C14</f>
        <v>N.Rožman</v>
      </c>
      <c r="BR77" s="83" t="str">
        <f>ostalo!D14</f>
        <v>Nuša ROŽMAN</v>
      </c>
      <c r="BS77" s="84"/>
    </row>
    <row r="78" spans="2:71" x14ac:dyDescent="0.25">
      <c r="B78" s="20">
        <f>ostalo!B15</f>
        <v>1</v>
      </c>
      <c r="C78" s="7" t="str">
        <f>ostalo!$C$15</f>
        <v>M.Šterk</v>
      </c>
      <c r="D78" s="7" t="str">
        <f>ostalo!D15</f>
        <v>Mojca ŠTERK</v>
      </c>
      <c r="E78" s="129"/>
      <c r="G78" s="478">
        <f t="shared" si="0"/>
        <v>6</v>
      </c>
      <c r="H78" s="3">
        <f>COUNTIF($H$9:$J$9,$C78)+COUNTIF($H$10:$J$10,$C78)+COUNTIF($H$16:$J$16,$C78)+COUNTIF($H$25:$J$25,$C78)+COUNTIF($H$28:$J$28,$C78)+COUNTIF($H$31:$J$31,$C78)+COUNTIF($H$42:$J$42,$C78)+COUNTIF($H$53:$J$53,$C78)</f>
        <v>0</v>
      </c>
      <c r="M78" s="3">
        <f>COUNTIF($M$6:$O$6,$C78)+COUNTIF($M$9:$O$9,$C78)+COUNTIF($M$23:$O$23,$C78)+COUNTIF($M$34:$O$34,$C78)+COUNTIF($M$44:$O$44,$C78)+COUNTIF($M$59:$O$59,$C78)+COUNTIF($M$60:$O$60,$C78)</f>
        <v>2</v>
      </c>
      <c r="R78" s="3">
        <f>COUNTIF($R$6:$T$6,$C78)+COUNTIF($R$17:$T$17,$C78)+COUNTIF($R$29:$T$29,$C78)+COUNTIF($R$39:$T$39,$C78)+COUNTIF($R$42:$T$42,$C78)+COUNTIF($R$51:$T$51,$C78)+COUNTIF($R$57:$T$57,$C78)</f>
        <v>0</v>
      </c>
      <c r="W78" s="3">
        <f>COUNTIF($W$12:$Y$12,$C78)+COUNTIF($W$15:$Y$15,$C78)+COUNTIF($W$18:$Y$18,$C78)+COUNTIF($W$29:$Y$29,$C78)+COUNTIF($W$59:$Y$59,$C78)+COUNTIF($W$60:$Y$60,$C78)+COUNTIF($W$61:$Y$61,$C78)</f>
        <v>0</v>
      </c>
      <c r="AB78" s="3">
        <f>COUNTIF($AB$18:$AD$18,$C78)+COUNTIF($AB$29:$AD$29,$C78)+COUNTIF($AB$33:$AD$33,$C78)+COUNTIF($AB$43:$AD$43,$C78)+COUNTIF($AB$59:$AD$59,$C78)+COUNTIF($AB$60:$AD$60,$C78)+COUNTIF($AB$61:$AD$61,$C78)</f>
        <v>1</v>
      </c>
      <c r="AG78" s="3">
        <f>COUNTIF($AG$6:$AI$6,$C78)+COUNTIF($AG$18:$AI$18,$C78)+COUNTIF($AG$29:$AI$29,$C78)+COUNTIF($AG$49:$AI$49,$C78)+COUNTIF($AG$40:$AI$40,$C78)+COUNTIF($AG$50:$AI$50,$C78)+COUNTIF($AG$53:$AI$53,$C78)</f>
        <v>0</v>
      </c>
      <c r="AM78" s="3">
        <f>COUNTIF($AM$9:$AO$9,$C78)+COUNTIF($AM$14:$AO$14,$C78)+COUNTIF($AM$27:$AO$27,$C78)+COUNTIF($AM$28:$AO$28,$C78)+COUNTIF($AM$29:$AO$29,$C78)+COUNTIF($AM$40:$AO$40,$C78)+COUNTIF($AM$60:$AO$60,$C78)</f>
        <v>1</v>
      </c>
      <c r="AR78" s="3">
        <f>COUNTIF($AR$7:$AT$7,$C78)+COUNTIF($AR$15:$AT$15,$C78)+COUNTIF($AR$23:$AT$23,$C78)+COUNTIF($AR$28:$AT$28,$C78)+COUNTIF($AR$36:$AT$36,$C78)+COUNTIF($AR$44:$AT$44,$C78)+COUNTIF($AR$60:$AT$60,$C78)</f>
        <v>0</v>
      </c>
      <c r="AW78" s="3">
        <f>COUNTIF($AW$12:$AY$12,$C78)+COUNTIF($AW$15:$AY$15,$C78)+COUNTIF($AW$28:$AY$28,$C78)+COUNTIF($AW$38:$AY$38,$C78)+COUNTIF($AW$50:$AY$50,$C78)+COUNTIF($AW$59:$AY$59,$C78)+COUNTIF($AW$60:$AY$60,$C78)</f>
        <v>1</v>
      </c>
      <c r="BB78" s="3">
        <f>COUNTIF($BB$10:$BD$10,$C78)+COUNTIF($BB$24:$BD$24,$C78)+COUNTIF($BB$34:$BD$34,$C78)+COUNTIF($BB$38:$BD$38,$C78)+COUNTIF($BB$42:$BD$42,$C78)+COUNTIF($BB$53:$BD$53,$C78)+COUNTIF($AW$61:$AY$61,$C78)</f>
        <v>0</v>
      </c>
      <c r="BG78" s="3">
        <f>COUNTIF($BG$19:$BI$19,$C78)+COUNTIF($BG$29:$BI$29,$C78)+COUNTIF($BG$41:$BI$41,$C78)+COUNTIF($BG$51:$BI$51,$C78)+COUNTIF($BG$59:$BI$59,$C78)+COUNTIF($BG$60:$BI$60,$C78)+COUNTIF($BG$61:$BI$61,$C78)</f>
        <v>0</v>
      </c>
      <c r="BL78" s="3">
        <f>COUNTIF($BL$15:$BN$15,$C78)+COUNTIF($BL$25:$BN$25,$C78)+COUNTIF($BL$36:$BN$36,$C78)+COUNTIF($BG$51:$BI$51,$C78)+COUNTIF($BL$47:$BN$47,$C78)+COUNTIF($BL$60:$BN$60,$C78)+COUNTIF($BL$61:$BN$61,$C78)</f>
        <v>1</v>
      </c>
      <c r="BP78" s="27">
        <f>ostalo!B15</f>
        <v>1</v>
      </c>
      <c r="BQ78" s="83" t="str">
        <f>ostalo!C15</f>
        <v>M.Šterk</v>
      </c>
      <c r="BR78" s="83" t="str">
        <f>ostalo!D15</f>
        <v>Mojca ŠTERK</v>
      </c>
      <c r="BS78" s="84"/>
    </row>
    <row r="79" spans="2:71" x14ac:dyDescent="0.25">
      <c r="B79" s="20">
        <f>ostalo!B16</f>
        <v>1</v>
      </c>
      <c r="C79" s="7" t="str">
        <f>ostalo!$C$16</f>
        <v>N.Vahčič</v>
      </c>
      <c r="D79" s="7" t="str">
        <f>ostalo!D16</f>
        <v>Natalija Vahčič</v>
      </c>
      <c r="E79" s="129"/>
      <c r="G79" s="478">
        <f t="shared" si="0"/>
        <v>4</v>
      </c>
      <c r="H79" s="3">
        <f>COUNTIF($H$9:$J$9,$C79)+COUNTIF($H$10:$J$10,$C79)+COUNTIF($H$16:$J$16,$C79)+COUNTIF($H$25:$J$25,$C79)+COUNTIF($H$28:$J$28,$C79)+COUNTIF($H$31:$J$31,$C79)+COUNTIF($H$42:$J$42,$C79)+COUNTIF($H$53:$J$53,$C79)</f>
        <v>0</v>
      </c>
      <c r="M79" s="3">
        <f>COUNTIF($M$6:$O$6,$C79)+COUNTIF($M$9:$O$9,$C79)+COUNTIF($M$23:$O$23,$C79)+COUNTIF($M$34:$O$34,$C79)+COUNTIF($M$44:$O$44,$C79)+COUNTIF($M$59:$O$59,$C79)+COUNTIF($M$60:$O$60,$C79)</f>
        <v>0</v>
      </c>
      <c r="R79" s="3">
        <f>COUNTIF($R$6:$T$6,$C79)+COUNTIF($R$17:$T$17,$C79)+COUNTIF($R$29:$T$29,$C79)+COUNTIF($R$39:$T$39,$C79)+COUNTIF($R$42:$T$42,$C79)+COUNTIF($R$51:$T$51,$C79)+COUNTIF($R$57:$T$57,$C79)</f>
        <v>1</v>
      </c>
      <c r="W79" s="3">
        <f>COUNTIF($W$12:$Y$12,$C79)+COUNTIF($W$15:$Y$15,$C79)+COUNTIF($W$18:$Y$18,$C79)+COUNTIF($W$29:$Y$29,$C79)+COUNTIF($W$59:$Y$59,$C79)+COUNTIF($W$60:$Y$60,$C79)+COUNTIF($W$61:$Y$61,$C79)</f>
        <v>1</v>
      </c>
      <c r="AB79" s="3">
        <f>COUNTIF($AB$18:$AD$18,$C79)+COUNTIF($AB$29:$AD$29,$C79)+COUNTIF($AB$33:$AD$33,$C79)+COUNTIF($AB$43:$AD$43,$C79)+COUNTIF($AB$59:$AD$59,$C79)+COUNTIF($AB$60:$AD$60,$C79)+COUNTIF($AB$61:$AD$61,$C79)</f>
        <v>0</v>
      </c>
      <c r="AG79" s="3">
        <f>COUNTIF($AG$6:$AI$6,$C79)+COUNTIF($AG$18:$AI$18,$C79)+COUNTIF($AG$29:$AI$29,$C79)+COUNTIF($AG$49:$AI$49,$C79)+COUNTIF($AG$40:$AI$40,$C79)+COUNTIF($AG$50:$AI$50,$C79)+COUNTIF($AG$53:$AI$53,$C79)</f>
        <v>1</v>
      </c>
      <c r="AM79" s="3">
        <f>COUNTIF($AM$9:$AO$9,$C79)+COUNTIF($AM$14:$AO$14,$C79)+COUNTIF($AM$27:$AO$27,$C79)+COUNTIF($AM$28:$AO$28,$C79)+COUNTIF($AM$29:$AO$29,$C79)+COUNTIF($AM$40:$AO$40,$C79)+COUNTIF($AM$60:$AO$60,$C79)</f>
        <v>0</v>
      </c>
      <c r="AR79" s="3">
        <f>COUNTIF($AR$7:$AT$7,$C79)+COUNTIF($AR$15:$AT$15,$C79)+COUNTIF($AR$23:$AT$23,$C79)+COUNTIF($AR$28:$AT$28,$C79)+COUNTIF($AR$36:$AT$36,$C79)+COUNTIF($AR$44:$AT$44,$C79)+COUNTIF($AR$60:$AT$60,$C79)</f>
        <v>0</v>
      </c>
      <c r="AW79" s="3">
        <f>COUNTIF($AW$12:$AY$12,$C79)+COUNTIF($AW$15:$AY$15,$C79)+COUNTIF($AW$28:$AY$28,$C79)+COUNTIF($AW$38:$AY$38,$C79)+COUNTIF($AW$50:$AY$50,$C79)+COUNTIF($AW$59:$AY$59,$C79)+COUNTIF($AW$60:$AY$60,$C79)</f>
        <v>0</v>
      </c>
      <c r="BB79" s="3">
        <f>COUNTIF($BB$10:$BD$10,$C79)+COUNTIF($BB$24:$BD$24,$C79)+COUNTIF($BB$34:$BD$34,$C79)+COUNTIF($BB$38:$BD$38,$C79)+COUNTIF($BB$42:$BD$42,$C79)+COUNTIF($BB$53:$BD$53,$C79)+COUNTIF($AW$61:$AY$61,$C79)</f>
        <v>1</v>
      </c>
      <c r="BG79" s="3">
        <f>COUNTIF($BG$19:$BI$19,$C79)+COUNTIF($BG$29:$BI$29,$C79)+COUNTIF($BG$41:$BI$41,$C79)+COUNTIF($BG$51:$BI$51,$C79)+COUNTIF($BG$59:$BI$59,$C79)+COUNTIF($BG$60:$BI$60,$C79)+COUNTIF($BG$61:$BI$61,$C79)</f>
        <v>0</v>
      </c>
      <c r="BL79" s="3">
        <f>COUNTIF($BL$15:$BN$15,$C79)+COUNTIF($BL$25:$BN$25,$C79)+COUNTIF($BL$36:$BN$36,$C79)+COUNTIF($BG$51:$BI$51,$C79)+COUNTIF($BL$47:$BN$47,$C79)+COUNTIF($BL$60:$BN$60,$C79)+COUNTIF($BL$61:$BN$61,$C79)</f>
        <v>0</v>
      </c>
      <c r="BP79" s="27">
        <f>ostalo!B16</f>
        <v>1</v>
      </c>
      <c r="BQ79" s="83" t="str">
        <f>ostalo!C16</f>
        <v>N.Vahčič</v>
      </c>
      <c r="BR79" s="83" t="str">
        <f>ostalo!D16</f>
        <v>Natalija Vahčič</v>
      </c>
      <c r="BS79" s="84"/>
    </row>
    <row r="80" spans="2:71" x14ac:dyDescent="0.25">
      <c r="B80" s="20">
        <f>ostalo!B17</f>
        <v>2</v>
      </c>
      <c r="C80" s="7" t="str">
        <f>ostalo!$C$17</f>
        <v>T.Vimpolšek</v>
      </c>
      <c r="D80" s="7" t="str">
        <f>ostalo!D17</f>
        <v>Tinko VIMPOLŠEK</v>
      </c>
      <c r="E80" s="129"/>
      <c r="G80" s="478">
        <f t="shared" si="0"/>
        <v>7</v>
      </c>
      <c r="H80" s="3">
        <f>COUNTIF($H$9:$J$9,$C80)+COUNTIF($H$10:$J$10,$C80)+COUNTIF($H$16:$J$16,$C80)+COUNTIF($H$25:$J$25,$C80)+COUNTIF($H$28:$J$28,$C80)+COUNTIF($H$31:$J$31,$C80)+COUNTIF($H$42:$J$42,$C80)+COUNTIF($H$53:$J$53,$C80)</f>
        <v>2</v>
      </c>
      <c r="M80" s="3">
        <f>COUNTIF($M$6:$O$6,$C80)+COUNTIF($M$9:$O$9,$C80)+COUNTIF($M$23:$O$23,$C80)+COUNTIF($M$34:$O$34,$C80)+COUNTIF($M$44:$O$44,$C80)+COUNTIF($M$59:$O$59,$C80)+COUNTIF($M$60:$O$60,$C80)</f>
        <v>0</v>
      </c>
      <c r="R80" s="3">
        <f>COUNTIF($R$6:$T$6,$C80)+COUNTIF($R$17:$T$17,$C80)+COUNTIF($R$29:$T$29,$C80)+COUNTIF($R$39:$T$39,$C80)+COUNTIF($R$42:$T$42,$C80)+COUNTIF($R$51:$T$51,$C80)+COUNTIF($R$57:$T$57,$C80)</f>
        <v>1</v>
      </c>
      <c r="W80" s="3">
        <f>COUNTIF($W$12:$Y$12,$C80)+COUNTIF($W$15:$Y$15,$C80)+COUNTIF($W$18:$Y$18,$C80)+COUNTIF($W$29:$Y$29,$C80)+COUNTIF($W$59:$Y$59,$C80)+COUNTIF($W$60:$Y$60,$C80)+COUNTIF($W$61:$Y$61,$C80)</f>
        <v>0</v>
      </c>
      <c r="AB80" s="3">
        <f>COUNTIF($AB$18:$AD$18,$C80)+COUNTIF($AB$29:$AD$29,$C80)+COUNTIF($AB$33:$AD$33,$C80)+COUNTIF($AB$43:$AD$43,$C80)+COUNTIF($AB$59:$AD$59,$C80)+COUNTIF($AB$60:$AD$60,$C80)+COUNTIF($AB$61:$AD$61,$C80)</f>
        <v>0</v>
      </c>
      <c r="AG80" s="3">
        <f>COUNTIF($AG$6:$AI$6,$C80)+COUNTIF($AG$18:$AI$18,$C80)+COUNTIF($AG$29:$AI$29,$C80)+COUNTIF($AG$49:$AI$49,$C80)+COUNTIF($AG$40:$AI$40,$C80)+COUNTIF($AG$50:$AI$50,$C80)+COUNTIF($AG$53:$AI$53,$C80)</f>
        <v>0</v>
      </c>
      <c r="AM80" s="3">
        <f>COUNTIF($AM$9:$AO$9,$C80)+COUNTIF($AM$14:$AO$14,$C80)+COUNTIF($AM$27:$AO$27,$C80)+COUNTIF($AM$28:$AO$28,$C80)+COUNTIF($AM$29:$AO$29,$C80)+COUNTIF($AM$40:$AO$40,$C80)+COUNTIF($AM$60:$AO$60,$C80)</f>
        <v>0</v>
      </c>
      <c r="AR80" s="3">
        <f>COUNTIF($AR$7:$AT$7,$C80)+COUNTIF($AR$15:$AT$15,$C80)+COUNTIF($AR$23:$AT$23,$C80)+COUNTIF($AR$28:$AT$28,$C80)+COUNTIF($AR$36:$AT$36,$C80)+COUNTIF($AR$44:$AT$44,$C80)+COUNTIF($AR$60:$AT$60,$C80)</f>
        <v>1</v>
      </c>
      <c r="AS80" s="2"/>
      <c r="AT80" s="2"/>
      <c r="AW80" s="3">
        <f>COUNTIF($AW$12:$AY$12,$C80)+COUNTIF($AW$15:$AY$15,$C80)+COUNTIF($AW$28:$AY$28,$C80)+COUNTIF($AW$38:$AY$38,$C80)+COUNTIF($AW$50:$AY$50,$C80)+COUNTIF($AW$59:$AY$59,$C80)+COUNTIF($AW$60:$AY$60,$C80)</f>
        <v>0</v>
      </c>
      <c r="BB80" s="3">
        <f>COUNTIF($BB$10:$BD$10,$C80)+COUNTIF($BB$24:$BD$24,$C80)+COUNTIF($BB$34:$BD$34,$C80)+COUNTIF($BB$38:$BD$38,$C80)+COUNTIF($BB$42:$BD$42,$C80)+COUNTIF($BB$53:$BD$53,$C80)+COUNTIF($AW$61:$AY$61,$C80)</f>
        <v>1</v>
      </c>
      <c r="BG80" s="3">
        <f>COUNTIF($BG$19:$BI$19,$C80)+COUNTIF($BG$29:$BI$29,$C80)+COUNTIF($BG$41:$BI$41,$C80)+COUNTIF($BG$51:$BI$51,$C80)+COUNTIF($BG$59:$BI$59,$C80)+COUNTIF($BG$60:$BI$60,$C80)+COUNTIF($BG$61:$BI$61,$C80)</f>
        <v>1</v>
      </c>
      <c r="BL80" s="3">
        <f>COUNTIF($BL$15:$BN$15,$C80)+COUNTIF($BL$25:$BN$25,$C80)+COUNTIF($BL$36:$BN$36,$C80)+COUNTIF($BG$51:$BI$51,$C80)+COUNTIF($BL$47:$BN$47,$C80)+COUNTIF($BL$60:$BN$60,$C80)+COUNTIF($BL$61:$BN$61,$C80)</f>
        <v>1</v>
      </c>
      <c r="BP80" s="27">
        <f>ostalo!B17</f>
        <v>2</v>
      </c>
      <c r="BQ80" s="83" t="str">
        <f>ostalo!C17</f>
        <v>T.Vimpolšek</v>
      </c>
      <c r="BR80" s="83" t="str">
        <f>ostalo!D17</f>
        <v>Tinko VIMPOLŠEK</v>
      </c>
      <c r="BS80" s="84"/>
    </row>
    <row r="81" spans="2:71" x14ac:dyDescent="0.25">
      <c r="B81" s="27"/>
      <c r="C81" s="27"/>
      <c r="D81" s="27"/>
      <c r="E81" s="129"/>
      <c r="G81" s="478"/>
      <c r="M81" s="3"/>
      <c r="R81" s="3"/>
      <c r="W81" s="3"/>
      <c r="AB81" s="3"/>
      <c r="AG81" s="3"/>
      <c r="AM81" s="3"/>
      <c r="AR81" s="3"/>
      <c r="AW81" s="3"/>
      <c r="BB81" s="3"/>
      <c r="BG81" s="3"/>
      <c r="BL81" s="3"/>
      <c r="BP81" s="27"/>
      <c r="BQ81" s="83"/>
      <c r="BR81" s="83"/>
      <c r="BS81" s="27"/>
    </row>
    <row r="82" spans="2:71" x14ac:dyDescent="0.25">
      <c r="B82" s="82" t="str">
        <f>ostalo!B19</f>
        <v>Neaktivni, ostali:</v>
      </c>
      <c r="C82" s="27"/>
      <c r="D82" s="27"/>
      <c r="E82" s="129"/>
      <c r="G82" s="478"/>
      <c r="M82" s="3"/>
      <c r="R82" s="3"/>
      <c r="W82" s="3"/>
      <c r="AB82" s="3"/>
      <c r="AG82" s="3"/>
      <c r="AM82" s="3"/>
      <c r="AR82" s="3"/>
      <c r="AW82" s="3"/>
      <c r="BB82" s="3"/>
      <c r="BG82" s="3"/>
      <c r="BL82" s="3"/>
      <c r="BP82" s="82" t="str">
        <f>ostalo!B19</f>
        <v>Neaktivni, ostali:</v>
      </c>
      <c r="BQ82" s="83"/>
      <c r="BR82" s="83"/>
      <c r="BS82" s="27"/>
    </row>
    <row r="83" spans="2:71" x14ac:dyDescent="0.25">
      <c r="B83" s="27">
        <f>ostalo!B20</f>
        <v>0</v>
      </c>
      <c r="C83" s="83" t="str">
        <f>ostalo!C20</f>
        <v>S.Bortek</v>
      </c>
      <c r="D83" s="20" t="str">
        <f>ostalo!D20</f>
        <v>Simona Bortek</v>
      </c>
      <c r="E83" s="129">
        <f>ostalo!E20</f>
        <v>0</v>
      </c>
      <c r="G83" s="478">
        <f t="shared" si="0"/>
        <v>1</v>
      </c>
      <c r="H83" s="3">
        <f>COUNTIF($H$9:$J$9,$C83)+COUNTIF($H$10:$J$10,$C83)+COUNTIF($H$16:$J$16,$C83)+COUNTIF($H$25:$J$25,$C83)+COUNTIF($H$28:$J$28,$C83)+COUNTIF($H$31:$J$31,$C83)+COUNTIF($H$42:$J$42,$C83)+COUNTIF($H$53:$J$53,$C83)</f>
        <v>1</v>
      </c>
      <c r="M83" s="3">
        <f>COUNTIF($M$6:$O$6,$C83)+COUNTIF($M$9:$O$9,$C83)+COUNTIF($M$23:$O$23,$C83)+COUNTIF($M$34:$O$34,$C83)+COUNTIF($M$44:$O$44,$C83)+COUNTIF($M$59:$O$59,$C83)+COUNTIF($M$60:$O$60,$C83)</f>
        <v>0</v>
      </c>
      <c r="R83" s="3">
        <f>COUNTIF($R$6:$T$6,$C83)+COUNTIF($R$17:$T$17,$C83)+COUNTIF($R$29:$T$29,$C83)+COUNTIF($R$39:$T$39,$C83)+COUNTIF($R$42:$T$42,$C83)+COUNTIF($R$51:$T$51,$C83)+COUNTIF($R$57:$T$57,$C83)</f>
        <v>0</v>
      </c>
      <c r="W83" s="3">
        <f>COUNTIF($W$12:$Y$12,$C83)+COUNTIF($W$15:$Y$15,$C83)+COUNTIF($W$18:$Y$18,$C83)+COUNTIF($W$29:$Y$29,$C83)+COUNTIF($W$59:$Y$59,$C83)+COUNTIF($W$60:$Y$60,$C83)+COUNTIF($W$61:$Y$61,$C83)</f>
        <v>0</v>
      </c>
      <c r="AB83" s="3">
        <f>COUNTIF($AB$18:$AD$18,$C83)+COUNTIF($AB$29:$AD$29,$C83)+COUNTIF($AB$33:$AD$33,$C83)+COUNTIF($AB$43:$AD$43,$C83)+COUNTIF($AB$59:$AD$59,$C83)+COUNTIF($AB$60:$AD$60,$C83)+COUNTIF($AB$61:$AD$61,$C83)</f>
        <v>0</v>
      </c>
      <c r="AG83" s="3">
        <f>COUNTIF($AG$6:$AI$6,$C83)+COUNTIF($AG$18:$AI$18,$C83)+COUNTIF($AG$29:$AI$29,$C83)+COUNTIF($AG$49:$AI$49,$C83)+COUNTIF($AG$40:$AI$40,$C83)+COUNTIF($AG$50:$AI$50,$C83)+COUNTIF($AG$53:$AI$53,$C83)</f>
        <v>0</v>
      </c>
      <c r="AM83" s="3">
        <f>COUNTIF($AM$9:$AO$9,$C83)+COUNTIF($AM$14:$AO$14,$C83)+COUNTIF($AM$27:$AO$27,$C83)+COUNTIF($AM$28:$AO$28,$C83)+COUNTIF($AM$29:$AO$29,$C83)+COUNTIF($AM$40:$AO$40,$C83)+COUNTIF($AM$60:$AO$60,$C83)</f>
        <v>0</v>
      </c>
      <c r="AR83" s="3">
        <f>COUNTIF($AR$7:$AT$7,$C83)+COUNTIF($AR$15:$AT$15,$C83)+COUNTIF($AR$23:$AT$23,$C83)+COUNTIF($AR$28:$AT$28,$C83)+COUNTIF($AR$36:$AT$36,$C83)+COUNTIF($AR$44:$AT$44,$C83)+COUNTIF($AR$60:$AT$60,$C83)</f>
        <v>0</v>
      </c>
      <c r="AW83" s="3">
        <f>COUNTIF($AW$12:$AY$12,$C83)+COUNTIF($AW$15:$AY$15,$C83)+COUNTIF($AW$28:$AY$28,$C83)+COUNTIF($AW$38:$AY$38,$C83)+COUNTIF($AW$50:$AY$50,$C83)+COUNTIF($AW$59:$AY$59,$C83)+COUNTIF($AW$60:$AY$60,$C83)</f>
        <v>0</v>
      </c>
      <c r="BB83" s="3">
        <f>COUNTIF($BB$10:$BD$10,$C83)+COUNTIF($BB$24:$BD$24,$C83)+COUNTIF($BB$34:$BD$34,$C83)+COUNTIF($BB$38:$BD$38,$C83)+COUNTIF($BB$42:$BD$42,$C83)+COUNTIF($BB$53:$BD$53,$C83)+COUNTIF($AW$61:$AY$61,$C83)</f>
        <v>0</v>
      </c>
      <c r="BG83" s="3">
        <f>COUNTIF($BG$19:$BI$19,$C83)+COUNTIF($BG$29:$BI$29,$C83)+COUNTIF($BG$41:$BI$41,$C83)+COUNTIF($BG$51:$BI$51,$C83)+COUNTIF($BG$59:$BI$59,$C83)+COUNTIF($BG$60:$BI$60,$C83)+COUNTIF($BG$61:$BI$61,$C83)</f>
        <v>0</v>
      </c>
      <c r="BL83" s="3">
        <f>COUNTIF($BL$15:$BN$15,$C83)+COUNTIF($BL$25:$BN$25,$C83)+COUNTIF($BL$36:$BN$36,$C83)+COUNTIF($BG$51:$BI$51,$C83)+COUNTIF($BL$47:$BN$47,$C83)+COUNTIF($BL$60:$BN$60,$C83)+COUNTIF($BL$61:$BN$61,$C83)</f>
        <v>0</v>
      </c>
      <c r="BP83" s="27">
        <f>ostalo!B20</f>
        <v>0</v>
      </c>
      <c r="BQ83" s="83" t="str">
        <f>ostalo!C20</f>
        <v>S.Bortek</v>
      </c>
      <c r="BR83" s="83" t="str">
        <f>ostalo!D20</f>
        <v>Simona Bortek</v>
      </c>
      <c r="BS83" s="27"/>
    </row>
    <row r="84" spans="2:71" x14ac:dyDescent="0.25">
      <c r="B84" s="27">
        <f>ostalo!B21</f>
        <v>0</v>
      </c>
      <c r="C84" s="83" t="str">
        <f>ostalo!C21</f>
        <v>D.Fux</v>
      </c>
      <c r="D84" s="20" t="str">
        <f>ostalo!D21</f>
        <v>Danica Fux</v>
      </c>
      <c r="E84" s="129">
        <f>ostalo!E21</f>
        <v>0</v>
      </c>
      <c r="G84" s="478">
        <f t="shared" si="0"/>
        <v>1</v>
      </c>
      <c r="H84" s="3">
        <f>COUNTIF($H$9:$J$9,$C84)+COUNTIF($H$10:$J$10,$C84)+COUNTIF($H$16:$J$16,$C84)+COUNTIF($H$25:$J$25,$C84)+COUNTIF($H$28:$J$28,$C84)+COUNTIF($H$31:$J$31,$C84)+COUNTIF($H$42:$J$42,$C84)+COUNTIF($H$53:$J$53,$C84)</f>
        <v>0</v>
      </c>
      <c r="M84" s="3">
        <f>COUNTIF($M$6:$O$6,$C84)+COUNTIF($M$9:$O$9,$C84)+COUNTIF($M$23:$O$23,$C84)+COUNTIF($M$34:$O$34,$C84)+COUNTIF($M$44:$O$44,$C84)+COUNTIF($M$59:$O$59,$C84)+COUNTIF($M$60:$O$60,$C84)</f>
        <v>0</v>
      </c>
      <c r="R84" s="3">
        <f>COUNTIF($R$6:$T$6,$C84)+COUNTIF($R$17:$T$17,$C84)+COUNTIF($R$29:$T$29,$C84)+COUNTIF($R$39:$T$39,$C84)+COUNTIF($R$42:$T$42,$C84)+COUNTIF($R$51:$T$51,$C84)+COUNTIF($R$57:$T$57,$C84)</f>
        <v>0</v>
      </c>
      <c r="W84" s="3">
        <f>COUNTIF($W$12:$Y$12,$C84)+COUNTIF($W$15:$Y$15,$C84)+COUNTIF($W$18:$Y$18,$C84)+COUNTIF($W$29:$Y$29,$C84)+COUNTIF($W$59:$Y$59,$C84)+COUNTIF($W$60:$Y$60,$C84)+COUNTIF($W$61:$Y$61,$C84)</f>
        <v>0</v>
      </c>
      <c r="AB84" s="3">
        <f>COUNTIF($AB$18:$AD$18,$C84)+COUNTIF($AB$29:$AD$29,$C84)+COUNTIF($AB$33:$AD$33,$C84)+COUNTIF($AB$43:$AD$43,$C84)+COUNTIF($AB$59:$AD$59,$C84)+COUNTIF($AB$60:$AD$60,$C84)+COUNTIF($AB$61:$AD$61,$C84)</f>
        <v>0</v>
      </c>
      <c r="AG84" s="3">
        <f>COUNTIF($AG$6:$AI$6,$C84)+COUNTIF($AG$18:$AI$18,$C84)+COUNTIF($AG$29:$AI$29,$C84)+COUNTIF($AG$49:$AI$49,$C84)+COUNTIF($AG$40:$AI$40,$C84)+COUNTIF($AG$50:$AI$50,$C84)+COUNTIF($AG$53:$AI$53,$C84)</f>
        <v>1</v>
      </c>
      <c r="AM84" s="3">
        <f>COUNTIF($AM$9:$AO$9,$C84)+COUNTIF($AM$14:$AO$14,$C84)+COUNTIF($AM$27:$AO$27,$C84)+COUNTIF($AM$28:$AO$28,$C84)+COUNTIF($AM$29:$AO$29,$C84)+COUNTIF($AM$40:$AO$40,$C84)+COUNTIF($AM$60:$AO$60,$C84)</f>
        <v>0</v>
      </c>
      <c r="AR84" s="3">
        <f>COUNTIF($AR$7:$AT$7,$C84)+COUNTIF($AR$15:$AT$15,$C84)+COUNTIF($AR$23:$AT$23,$C84)+COUNTIF($AR$28:$AT$28,$C84)+COUNTIF($AR$36:$AT$36,$C84)+COUNTIF($AR$44:$AT$44,$C84)+COUNTIF($AR$60:$AT$60,$C84)</f>
        <v>0</v>
      </c>
      <c r="AW84" s="3">
        <f>COUNTIF($AW$12:$AY$12,$C84)+COUNTIF($AW$15:$AY$15,$C84)+COUNTIF($AW$28:$AY$28,$C84)+COUNTIF($AW$38:$AY$38,$C84)+COUNTIF($AW$50:$AY$50,$C84)+COUNTIF($AW$59:$AY$59,$C84)+COUNTIF($AW$60:$AY$60,$C84)</f>
        <v>0</v>
      </c>
      <c r="BB84" s="3">
        <f>COUNTIF($BB$10:$BD$10,$C84)+COUNTIF($BB$24:$BD$24,$C84)+COUNTIF($BB$34:$BD$34,$C84)+COUNTIF($BB$38:$BD$38,$C84)+COUNTIF($BB$42:$BD$42,$C84)+COUNTIF($BB$53:$BD$53,$C84)+COUNTIF($AW$61:$AY$61,$C84)</f>
        <v>0</v>
      </c>
      <c r="BG84" s="3">
        <f>COUNTIF($BG$19:$BI$19,$C84)+COUNTIF($BG$29:$BI$29,$C84)+COUNTIF($BG$41:$BI$41,$C84)+COUNTIF($BG$51:$BI$51,$C84)+COUNTIF($BG$59:$BI$59,$C84)+COUNTIF($BG$60:$BI$60,$C84)+COUNTIF($BG$61:$BI$61,$C84)</f>
        <v>0</v>
      </c>
      <c r="BL84" s="3">
        <f>COUNTIF($BL$15:$BN$15,$C84)+COUNTIF($BL$25:$BN$25,$C84)+COUNTIF($BL$36:$BN$36,$C84)+COUNTIF($BG$51:$BI$51,$C84)+COUNTIF($BL$47:$BN$47,$C84)+COUNTIF($BL$60:$BN$60,$C84)+COUNTIF($BL$61:$BN$61,$C84)</f>
        <v>0</v>
      </c>
      <c r="BP84" s="27">
        <f>ostalo!B21</f>
        <v>0</v>
      </c>
      <c r="BQ84" s="83" t="str">
        <f>ostalo!C21</f>
        <v>D.Fux</v>
      </c>
      <c r="BR84" s="83" t="str">
        <f>ostalo!D21</f>
        <v>Danica Fux</v>
      </c>
      <c r="BS84" s="27"/>
    </row>
    <row r="85" spans="2:71" x14ac:dyDescent="0.25">
      <c r="B85" s="27">
        <f>ostalo!B22</f>
        <v>0</v>
      </c>
      <c r="C85" s="83" t="str">
        <f>ostalo!C22</f>
        <v>I. Godler</v>
      </c>
      <c r="D85" s="20" t="str">
        <f>ostalo!D22</f>
        <v>Ivko GODLER</v>
      </c>
      <c r="E85" s="129">
        <f>ostalo!E22</f>
        <v>0</v>
      </c>
      <c r="G85" s="478">
        <f t="shared" si="0"/>
        <v>1</v>
      </c>
      <c r="H85" s="3">
        <f>COUNTIF($H$9:$J$9,$C85)+COUNTIF($H$10:$J$10,$C85)+COUNTIF($H$16:$J$16,$C85)+COUNTIF($H$25:$J$25,$C85)+COUNTIF($H$28:$J$28,$C85)+COUNTIF($H$31:$J$31,$C85)+COUNTIF($H$42:$J$42,$C85)+COUNTIF($H$53:$J$53,$C85)</f>
        <v>1</v>
      </c>
      <c r="M85" s="3">
        <f>COUNTIF($M$6:$O$6,$C85)+COUNTIF($M$9:$O$9,$C85)+COUNTIF($M$23:$O$23,$C85)+COUNTIF($M$34:$O$34,$C85)+COUNTIF($M$44:$O$44,$C85)+COUNTIF($M$59:$O$59,$C85)+COUNTIF($M$60:$O$60,$C85)</f>
        <v>0</v>
      </c>
      <c r="R85" s="3">
        <f>COUNTIF($R$6:$T$6,$C85)+COUNTIF($R$17:$T$17,$C85)+COUNTIF($R$29:$T$29,$C85)+COUNTIF($R$39:$T$39,$C85)+COUNTIF($R$42:$T$42,$C85)+COUNTIF($R$51:$T$51,$C85)+COUNTIF($R$57:$T$57,$C85)</f>
        <v>0</v>
      </c>
      <c r="W85" s="3">
        <f>COUNTIF($W$12:$Y$12,$C85)+COUNTIF($W$15:$Y$15,$C85)+COUNTIF($W$18:$Y$18,$C85)+COUNTIF($W$29:$Y$29,$C85)+COUNTIF($W$59:$Y$59,$C85)+COUNTIF($W$60:$Y$60,$C85)+COUNTIF($W$61:$Y$61,$C85)</f>
        <v>0</v>
      </c>
      <c r="AB85" s="3">
        <f>COUNTIF($AB$18:$AD$18,$C85)+COUNTIF($AB$29:$AD$29,$C85)+COUNTIF($AB$33:$AD$33,$C85)+COUNTIF($AB$43:$AD$43,$C85)+COUNTIF($AB$59:$AD$59,$C85)+COUNTIF($AB$60:$AD$60,$C85)+COUNTIF($AB$61:$AD$61,$C85)</f>
        <v>0</v>
      </c>
      <c r="AG85" s="3">
        <f>COUNTIF($AG$6:$AI$6,$C85)+COUNTIF($AG$18:$AI$18,$C85)+COUNTIF($AG$29:$AI$29,$C85)+COUNTIF($AG$49:$AI$49,$C85)+COUNTIF($AG$40:$AI$40,$C85)+COUNTIF($AG$50:$AI$50,$C85)+COUNTIF($AG$53:$AI$53,$C85)</f>
        <v>0</v>
      </c>
      <c r="AM85" s="3">
        <f>COUNTIF($AM$9:$AO$9,$C85)+COUNTIF($AM$14:$AO$14,$C85)+COUNTIF($AM$27:$AO$27,$C85)+COUNTIF($AM$28:$AO$28,$C85)+COUNTIF($AM$29:$AO$29,$C85)+COUNTIF($AM$40:$AO$40,$C85)+COUNTIF($AM$60:$AO$60,$C85)</f>
        <v>0</v>
      </c>
      <c r="AR85" s="3">
        <f>COUNTIF($AR$7:$AT$7,$C85)+COUNTIF($AR$15:$AT$15,$C85)+COUNTIF($AR$23:$AT$23,$C85)+COUNTIF($AR$28:$AT$28,$C85)+COUNTIF($AR$36:$AT$36,$C85)+COUNTIF($AR$44:$AT$44,$C85)+COUNTIF($AR$60:$AT$60,$C85)</f>
        <v>0</v>
      </c>
      <c r="AW85" s="3">
        <f>COUNTIF($AW$12:$AY$12,$C85)+COUNTIF($AW$15:$AY$15,$C85)+COUNTIF($AW$28:$AY$28,$C85)+COUNTIF($AW$38:$AY$38,$C85)+COUNTIF($AW$50:$AY$50,$C85)+COUNTIF($AW$59:$AY$59,$C85)+COUNTIF($AW$60:$AY$60,$C85)</f>
        <v>0</v>
      </c>
      <c r="BB85" s="3">
        <f>COUNTIF($BB$10:$BD$10,$C85)+COUNTIF($BB$24:$BD$24,$C85)+COUNTIF($BB$34:$BD$34,$C85)+COUNTIF($BB$38:$BD$38,$C85)+COUNTIF($BB$42:$BD$42,$C85)+COUNTIF($BB$53:$BD$53,$C85)+COUNTIF($AW$61:$AY$61,$C85)</f>
        <v>0</v>
      </c>
      <c r="BG85" s="3">
        <f>COUNTIF($BG$19:$BI$19,$C85)+COUNTIF($BG$29:$BI$29,$C85)+COUNTIF($BG$41:$BI$41,$C85)+COUNTIF($BG$51:$BI$51,$C85)+COUNTIF($BG$59:$BI$59,$C85)+COUNTIF($BG$60:$BI$60,$C85)+COUNTIF($BG$61:$BI$61,$C85)</f>
        <v>0</v>
      </c>
      <c r="BL85" s="3">
        <f>COUNTIF($BL$15:$BN$15,$C85)+COUNTIF($BL$25:$BN$25,$C85)+COUNTIF($BL$36:$BN$36,$C85)+COUNTIF($BG$51:$BI$51,$C85)+COUNTIF($BL$47:$BN$47,$C85)+COUNTIF($BL$60:$BN$60,$C85)+COUNTIF($BL$61:$BN$61,$C85)</f>
        <v>0</v>
      </c>
      <c r="BP85" s="27">
        <f>ostalo!B22</f>
        <v>0</v>
      </c>
      <c r="BQ85" s="83" t="str">
        <f>ostalo!C22</f>
        <v>I. Godler</v>
      </c>
      <c r="BR85" s="83" t="str">
        <f>ostalo!D22</f>
        <v>Ivko GODLER</v>
      </c>
      <c r="BS85" s="27"/>
    </row>
    <row r="86" spans="2:71" x14ac:dyDescent="0.25">
      <c r="B86" s="27">
        <f>ostalo!B23</f>
        <v>0</v>
      </c>
      <c r="C86" s="83" t="str">
        <f>ostalo!C23</f>
        <v>O.Kržan</v>
      </c>
      <c r="D86" s="20" t="str">
        <f>ostalo!D23</f>
        <v>Olga KRŽAN</v>
      </c>
      <c r="E86" s="129">
        <f>ostalo!E23</f>
        <v>0</v>
      </c>
      <c r="G86" s="478">
        <f>SUM(H86:BN86)</f>
        <v>3</v>
      </c>
      <c r="H86" s="3">
        <f>COUNTIF($H$9:$J$9,$C86)+COUNTIF($H$10:$J$10,$C86)+COUNTIF($H$16:$J$16,$C86)+COUNTIF($H$25:$J$25,$C86)+COUNTIF($H$28:$J$28,$C86)+COUNTIF($H$31:$J$31,$C86)+COUNTIF($H$42:$J$42,$C86)+COUNTIF($H$53:$J$53,$C86)</f>
        <v>0</v>
      </c>
      <c r="M86" s="3">
        <f>COUNTIF($M$6:$O$6,$C86)+COUNTIF($M$9:$O$9,$C86)+COUNTIF($M$23:$O$23,$C86)+COUNTIF($M$34:$O$34,$C86)+COUNTIF($M$44:$O$44,$C86)+COUNTIF($M$59:$O$59,$C86)+COUNTIF($M$60:$O$60,$C86)</f>
        <v>0</v>
      </c>
      <c r="R86" s="3">
        <f>COUNTIF($R$6:$T$6,$C86)+COUNTIF($R$17:$T$17,$C86)+COUNTIF($R$29:$T$29,$C86)+COUNTIF($R$39:$T$39,$C86)+COUNTIF($R$42:$T$42,$C86)+COUNTIF($R$51:$T$51,$C86)+COUNTIF($R$57:$T$57,$C86)</f>
        <v>1</v>
      </c>
      <c r="W86" s="3">
        <f>COUNTIF($W$12:$Y$12,$C86)+COUNTIF($W$15:$Y$15,$C86)+COUNTIF($W$18:$Y$18,$C86)+COUNTIF($W$29:$Y$29,$C86)+COUNTIF($W$59:$Y$59,$C86)+COUNTIF($W$60:$Y$60,$C86)+COUNTIF($W$61:$Y$61,$C86)</f>
        <v>1</v>
      </c>
      <c r="AB86" s="3">
        <f>COUNTIF($AB$18:$AD$18,$C86)+COUNTIF($AB$29:$AD$29,$C86)+COUNTIF($AB$33:$AD$33,$C86)+COUNTIF($AB$43:$AD$43,$C86)+COUNTIF($AB$59:$AD$59,$C86)+COUNTIF($AB$60:$AD$60,$C86)+COUNTIF($AB$61:$AD$61,$C86)</f>
        <v>0</v>
      </c>
      <c r="AG86" s="3">
        <f>COUNTIF($AG$6:$AI$6,$C86)+COUNTIF($AG$18:$AI$18,$C86)+COUNTIF($AG$29:$AI$29,$C86)+COUNTIF($AG$49:$AI$49,$C86)+COUNTIF($AG$40:$AI$40,$C86)+COUNTIF($AG$50:$AI$50,$C86)+COUNTIF($AG$53:$AI$53,$C86)</f>
        <v>0</v>
      </c>
      <c r="AM86" s="3">
        <f>COUNTIF($AM$9:$AO$9,$C86)+COUNTIF($AM$14:$AO$14,$C86)+COUNTIF($AM$27:$AO$27,$C86)+COUNTIF($AM$28:$AO$28,$C86)+COUNTIF($AM$29:$AO$29,$C86)+COUNTIF($AM$40:$AO$40,$C86)+COUNTIF($AM$60:$AO$60,$C86)</f>
        <v>0</v>
      </c>
      <c r="AR86" s="3">
        <f>COUNTIF($AR$7:$AT$7,$C86)+COUNTIF($AR$15:$AT$15,$C86)+COUNTIF($AR$23:$AT$23,$C86)+COUNTIF($AR$28:$AT$28,$C86)+COUNTIF($AR$36:$AT$36,$C86)+COUNTIF($AR$44:$AT$44,$C86)+COUNTIF($AR$60:$AT$60,$C86)</f>
        <v>0</v>
      </c>
      <c r="AW86" s="3">
        <f>COUNTIF($AW$12:$AY$12,$C86)+COUNTIF($AW$15:$AY$15,$C86)+COUNTIF($AW$28:$AY$28,$C86)+COUNTIF($AW$38:$AY$38,$C86)+COUNTIF($AW$50:$AY$50,$C86)+COUNTIF($AW$59:$AY$59,$C86)+COUNTIF($AW$60:$AY$60,$C86)</f>
        <v>1</v>
      </c>
      <c r="BB86" s="3">
        <f>COUNTIF($BB$10:$BD$10,$C86)+COUNTIF($BB$24:$BD$24,$C86)+COUNTIF($BB$34:$BD$34,$C86)+COUNTIF($BB$38:$BD$38,$C86)+COUNTIF($BB$42:$BD$42,$C86)+COUNTIF($BB$53:$BD$53,$C86)+COUNTIF($AW$61:$AY$61,$C86)</f>
        <v>0</v>
      </c>
      <c r="BG86" s="3">
        <f>COUNTIF($BG$19:$BI$19,$C86)+COUNTIF($BG$29:$BI$29,$C86)+COUNTIF($BG$41:$BI$41,$C86)+COUNTIF($BG$51:$BI$51,$C86)+COUNTIF($BG$59:$BI$59,$C86)+COUNTIF($BG$60:$BI$60,$C86)+COUNTIF($BG$61:$BI$61,$C86)</f>
        <v>0</v>
      </c>
      <c r="BL86" s="3">
        <f>COUNTIF($BL$15:$BN$15,$C86)+COUNTIF($BL$25:$BN$25,$C86)+COUNTIF($BL$36:$BN$36,$C86)+COUNTIF($BG$51:$BI$51,$C86)+COUNTIF($BL$47:$BN$47,$C86)+COUNTIF($BL$60:$BN$60,$C86)+COUNTIF($BL$61:$BN$61,$C86)</f>
        <v>0</v>
      </c>
      <c r="BP86" s="27">
        <f>ostalo!B23</f>
        <v>0</v>
      </c>
      <c r="BQ86" s="83" t="str">
        <f>ostalo!C23</f>
        <v>O.Kržan</v>
      </c>
      <c r="BR86" s="83" t="str">
        <f>ostalo!D23</f>
        <v>Olga KRŽAN</v>
      </c>
      <c r="BS86" s="27"/>
    </row>
    <row r="87" spans="2:71" x14ac:dyDescent="0.25">
      <c r="B87" s="27">
        <f>ostalo!B24</f>
        <v>1</v>
      </c>
      <c r="C87" s="83" t="str">
        <f>ostalo!C24</f>
        <v>A.Matijevc</v>
      </c>
      <c r="D87" s="20" t="str">
        <f>ostalo!D24</f>
        <v>Andreja MATIJEVC</v>
      </c>
      <c r="E87" s="129" t="str">
        <f>ostalo!E24</f>
        <v>041 614 565</v>
      </c>
      <c r="G87" s="478">
        <f t="shared" si="0"/>
        <v>0</v>
      </c>
      <c r="H87" s="3">
        <f>COUNTIF($H$9:$J$9,$C87)+COUNTIF($H$10:$J$10,$C87)+COUNTIF($H$16:$J$16,$C87)+COUNTIF($H$25:$J$25,$C87)+COUNTIF($H$28:$J$28,$C87)+COUNTIF($H$31:$J$31,$C87)+COUNTIF($H$42:$J$42,$C87)+COUNTIF($H$53:$J$53,$C87)</f>
        <v>0</v>
      </c>
      <c r="M87" s="3">
        <f>COUNTIF($M$6:$O$6,$C87)+COUNTIF($M$9:$O$9,$C87)+COUNTIF($M$23:$O$23,$C87)+COUNTIF($M$34:$O$34,$C87)+COUNTIF($M$44:$O$44,$C87)+COUNTIF($M$59:$O$59,$C87)+COUNTIF($M$60:$O$60,$C87)</f>
        <v>0</v>
      </c>
      <c r="R87" s="3">
        <f>COUNTIF($R$6:$T$6,$C87)+COUNTIF($R$17:$T$17,$C87)+COUNTIF($R$29:$T$29,$C87)+COUNTIF($R$39:$T$39,$C87)+COUNTIF($R$42:$T$42,$C87)+COUNTIF($R$51:$T$51,$C87)+COUNTIF($R$57:$T$57,$C87)</f>
        <v>0</v>
      </c>
      <c r="W87" s="3">
        <f>COUNTIF($W$12:$Y$12,$C87)+COUNTIF($W$15:$Y$15,$C87)+COUNTIF($W$18:$Y$18,$C87)+COUNTIF($W$29:$Y$29,$C87)+COUNTIF($W$59:$Y$59,$C87)+COUNTIF($W$60:$Y$60,$C87)+COUNTIF($W$61:$Y$61,$C87)</f>
        <v>0</v>
      </c>
      <c r="AB87" s="3">
        <f>COUNTIF($AB$18:$AD$18,$C87)+COUNTIF($AB$29:$AD$29,$C87)+COUNTIF($AB$33:$AD$33,$C87)+COUNTIF($AB$43:$AD$43,$C87)+COUNTIF($AB$59:$AD$59,$C87)+COUNTIF($AB$60:$AD$60,$C87)+COUNTIF($AB$61:$AD$61,$C87)</f>
        <v>0</v>
      </c>
      <c r="AG87" s="3">
        <f>COUNTIF($AG$6:$AI$6,$C87)+COUNTIF($AG$18:$AI$18,$C87)+COUNTIF($AG$29:$AI$29,$C87)+COUNTIF($AG$49:$AI$49,$C87)+COUNTIF($AG$40:$AI$40,$C87)+COUNTIF($AG$50:$AI$50,$C87)+COUNTIF($AG$53:$AI$53,$C87)</f>
        <v>0</v>
      </c>
      <c r="AM87" s="3">
        <f>COUNTIF($AM$9:$AO$9,$C87)+COUNTIF($AM$14:$AO$14,$C87)+COUNTIF($AM$27:$AO$27,$C87)+COUNTIF($AM$28:$AO$28,$C87)+COUNTIF($AM$29:$AO$29,$C87)+COUNTIF($AM$40:$AO$40,$C87)+COUNTIF($AM$60:$AO$60,$C87)</f>
        <v>0</v>
      </c>
      <c r="AR87" s="3">
        <f>COUNTIF($AR$7:$AT$7,$C87)+COUNTIF($AR$15:$AT$15,$C87)+COUNTIF($AR$23:$AT$23,$C87)+COUNTIF($AR$28:$AT$28,$C87)+COUNTIF($AR$36:$AT$36,$C87)+COUNTIF($AR$44:$AT$44,$C87)+COUNTIF($AR$60:$AT$60,$C87)</f>
        <v>0</v>
      </c>
      <c r="AW87" s="3">
        <f>COUNTIF($AW$12:$AY$12,$C87)+COUNTIF($AW$15:$AY$15,$C87)+COUNTIF($AW$28:$AY$28,$C87)+COUNTIF($AW$38:$AY$38,$C87)+COUNTIF($AW$50:$AY$50,$C87)+COUNTIF($AW$59:$AY$59,$C87)+COUNTIF($AW$60:$AY$60,$C87)</f>
        <v>0</v>
      </c>
      <c r="BB87" s="3">
        <f>COUNTIF($BB$10:$BD$10,$C87)+COUNTIF($BB$24:$BD$24,$C87)+COUNTIF($BB$34:$BD$34,$C87)+COUNTIF($BB$38:$BD$38,$C87)+COUNTIF($BB$42:$BD$42,$C87)+COUNTIF($BB$53:$BD$53,$C87)+COUNTIF($AW$61:$AY$61,$C87)</f>
        <v>0</v>
      </c>
      <c r="BG87" s="3">
        <f>COUNTIF($BG$19:$BI$19,$C87)+COUNTIF($BG$29:$BI$29,$C87)+COUNTIF($BG$41:$BI$41,$C87)+COUNTIF($BG$51:$BI$51,$C87)+COUNTIF($BG$59:$BI$59,$C87)+COUNTIF($BG$60:$BI$60,$C87)+COUNTIF($BG$61:$BI$61,$C87)</f>
        <v>0</v>
      </c>
      <c r="BL87" s="3">
        <f>COUNTIF($BL$15:$BN$15,$C87)+COUNTIF($BL$25:$BN$25,$C87)+COUNTIF($BL$36:$BN$36,$C87)+COUNTIF($BG$51:$BI$51,$C87)+COUNTIF($BL$47:$BN$47,$C87)+COUNTIF($BL$60:$BN$60,$C87)+COUNTIF($BL$61:$BN$61,$C87)</f>
        <v>0</v>
      </c>
      <c r="BP87" s="27">
        <f>ostalo!B24</f>
        <v>1</v>
      </c>
      <c r="BQ87" s="83" t="str">
        <f>ostalo!C24</f>
        <v>A.Matijevc</v>
      </c>
      <c r="BR87" s="83" t="str">
        <f>ostalo!D24</f>
        <v>Andreja MATIJEVC</v>
      </c>
      <c r="BS87" s="27"/>
    </row>
    <row r="88" spans="2:71" x14ac:dyDescent="0.25">
      <c r="B88" s="27" t="str">
        <f>ostalo!B25</f>
        <v>1</v>
      </c>
      <c r="C88" s="83" t="str">
        <f>ostalo!C25</f>
        <v>S.Matijevc</v>
      </c>
      <c r="D88" s="20" t="str">
        <f>ostalo!D25</f>
        <v>Simon MATIJEVC</v>
      </c>
      <c r="E88" s="129" t="str">
        <f>ostalo!E25</f>
        <v>041 901 313</v>
      </c>
      <c r="G88" s="478">
        <f t="shared" si="0"/>
        <v>0</v>
      </c>
      <c r="H88" s="3">
        <f>COUNTIF($H$9:$J$9,$C88)+COUNTIF($H$10:$J$10,$C88)+COUNTIF($H$16:$J$16,$C88)+COUNTIF($H$25:$J$25,$C88)+COUNTIF($H$28:$J$28,$C88)+COUNTIF($H$31:$J$31,$C88)+COUNTIF($H$42:$J$42,$C88)+COUNTIF($H$53:$J$53,$C88)</f>
        <v>0</v>
      </c>
      <c r="M88" s="3">
        <f>COUNTIF($M$6:$O$6,$C88)+COUNTIF($M$9:$O$9,$C88)+COUNTIF($M$23:$O$23,$C88)+COUNTIF($M$34:$O$34,$C88)+COUNTIF($M$44:$O$44,$C88)+COUNTIF($M$59:$O$59,$C88)+COUNTIF($M$60:$O$60,$C88)</f>
        <v>0</v>
      </c>
      <c r="R88" s="3">
        <f>COUNTIF($R$6:$T$6,$C88)+COUNTIF($R$17:$T$17,$C88)+COUNTIF($R$29:$T$29,$C88)+COUNTIF($R$39:$T$39,$C88)+COUNTIF($R$42:$T$42,$C88)+COUNTIF($R$51:$T$51,$C88)+COUNTIF($R$57:$T$57,$C88)</f>
        <v>0</v>
      </c>
      <c r="W88" s="3">
        <f>COUNTIF($W$12:$Y$12,$C88)+COUNTIF($W$15:$Y$15,$C88)+COUNTIF($W$18:$Y$18,$C88)+COUNTIF($W$29:$Y$29,$C88)+COUNTIF($W$59:$Y$59,$C88)+COUNTIF($W$60:$Y$60,$C88)+COUNTIF($W$61:$Y$61,$C88)</f>
        <v>0</v>
      </c>
      <c r="AB88" s="3">
        <f>COUNTIF($AB$18:$AD$18,$C88)+COUNTIF($AB$29:$AD$29,$C88)+COUNTIF($AB$33:$AD$33,$C88)+COUNTIF($AB$43:$AD$43,$C88)+COUNTIF($AB$59:$AD$59,$C88)+COUNTIF($AB$60:$AD$60,$C88)+COUNTIF($AB$61:$AD$61,$C88)</f>
        <v>0</v>
      </c>
      <c r="AG88" s="3">
        <f>COUNTIF($AG$6:$AI$6,$C88)+COUNTIF($AG$18:$AI$18,$C88)+COUNTIF($AG$29:$AI$29,$C88)+COUNTIF($AG$49:$AI$49,$C88)+COUNTIF($AG$40:$AI$40,$C88)+COUNTIF($AG$50:$AI$50,$C88)+COUNTIF($AG$53:$AI$53,$C88)</f>
        <v>0</v>
      </c>
      <c r="AM88" s="3">
        <f>COUNTIF($AM$9:$AO$9,$C88)+COUNTIF($AM$14:$AO$14,$C88)+COUNTIF($AM$27:$AO$27,$C88)+COUNTIF($AM$28:$AO$28,$C88)+COUNTIF($AM$29:$AO$29,$C88)+COUNTIF($AM$40:$AO$40,$C88)+COUNTIF($AM$60:$AO$60,$C88)</f>
        <v>0</v>
      </c>
      <c r="AR88" s="3">
        <f>COUNTIF($AR$7:$AT$7,$C88)+COUNTIF($AR$15:$AT$15,$C88)+COUNTIF($AR$23:$AT$23,$C88)+COUNTIF($AR$28:$AT$28,$C88)+COUNTIF($AR$36:$AT$36,$C88)+COUNTIF($AR$44:$AT$44,$C88)+COUNTIF($AR$60:$AT$60,$C88)</f>
        <v>0</v>
      </c>
      <c r="AW88" s="3">
        <f>COUNTIF($AW$12:$AY$12,$C88)+COUNTIF($AW$15:$AY$15,$C88)+COUNTIF($AW$28:$AY$28,$C88)+COUNTIF($AW$38:$AY$38,$C88)+COUNTIF($AW$50:$AY$50,$C88)+COUNTIF($AW$59:$AY$59,$C88)+COUNTIF($AW$60:$AY$60,$C88)</f>
        <v>0</v>
      </c>
      <c r="BB88" s="3">
        <f>COUNTIF($BB$10:$BD$10,$C88)+COUNTIF($BB$24:$BD$24,$C88)+COUNTIF($BB$34:$BD$34,$C88)+COUNTIF($BB$38:$BD$38,$C88)+COUNTIF($BB$42:$BD$42,$C88)+COUNTIF($BB$53:$BD$53,$C88)+COUNTIF($AW$61:$AY$61,$C88)</f>
        <v>0</v>
      </c>
      <c r="BG88" s="3">
        <f>COUNTIF($BG$19:$BI$19,$C88)+COUNTIF($BG$29:$BI$29,$C88)+COUNTIF($BG$41:$BI$41,$C88)+COUNTIF($BG$51:$BI$51,$C88)+COUNTIF($BG$59:$BI$59,$C88)+COUNTIF($BG$60:$BI$60,$C88)+COUNTIF($BG$61:$BI$61,$C88)</f>
        <v>0</v>
      </c>
      <c r="BL88" s="3">
        <f>COUNTIF($BL$15:$BN$15,$C88)+COUNTIF($BL$25:$BN$25,$C88)+COUNTIF($BL$36:$BN$36,$C88)+COUNTIF($BG$51:$BI$51,$C88)+COUNTIF($BL$47:$BN$47,$C88)+COUNTIF($BL$60:$BN$60,$C88)+COUNTIF($BL$61:$BN$61,$C88)</f>
        <v>0</v>
      </c>
      <c r="BP88" s="27" t="str">
        <f>ostalo!B25</f>
        <v>1</v>
      </c>
      <c r="BQ88" s="83" t="str">
        <f>ostalo!C25</f>
        <v>S.Matijevc</v>
      </c>
      <c r="BR88" s="83" t="str">
        <f>ostalo!D25</f>
        <v>Simon MATIJEVC</v>
      </c>
      <c r="BS88" s="27"/>
    </row>
    <row r="89" spans="2:71" x14ac:dyDescent="0.25">
      <c r="B89" s="27">
        <f>ostalo!B26</f>
        <v>1</v>
      </c>
      <c r="C89" s="83" t="str">
        <f>ostalo!C26</f>
        <v>M.Slovenc</v>
      </c>
      <c r="D89" s="20" t="str">
        <f>ostalo!D26</f>
        <v>Martin SLOVENC</v>
      </c>
      <c r="E89" s="129" t="str">
        <f>ostalo!E26</f>
        <v>041 440 156</v>
      </c>
      <c r="G89" s="478">
        <f t="shared" si="0"/>
        <v>0</v>
      </c>
      <c r="H89" s="3">
        <f>COUNTIF($H$9:$J$9,$C89)+COUNTIF($H$10:$J$10,$C89)+COUNTIF($H$16:$J$16,$C89)+COUNTIF($H$25:$J$25,$C89)+COUNTIF($H$28:$J$28,$C89)+COUNTIF($H$31:$J$31,$C89)+COUNTIF($H$42:$J$42,$C89)+COUNTIF($H$53:$J$53,$C89)</f>
        <v>0</v>
      </c>
      <c r="M89" s="3">
        <f>COUNTIF($M$6:$O$6,$C89)+COUNTIF($M$9:$O$9,$C89)+COUNTIF($M$23:$O$23,$C89)+COUNTIF($M$34:$O$34,$C89)+COUNTIF($M$44:$O$44,$C89)+COUNTIF($M$59:$O$59,$C89)+COUNTIF($M$60:$O$60,$C89)</f>
        <v>0</v>
      </c>
      <c r="R89" s="3">
        <f>COUNTIF($R$6:$T$6,$C89)+COUNTIF($R$17:$T$17,$C89)+COUNTIF($R$29:$T$29,$C89)+COUNTIF($R$39:$T$39,$C89)+COUNTIF($R$42:$T$42,$C89)+COUNTIF($R$51:$T$51,$C89)+COUNTIF($R$57:$T$57,$C89)</f>
        <v>0</v>
      </c>
      <c r="W89" s="3">
        <f>COUNTIF($W$12:$Y$12,$C89)+COUNTIF($W$15:$Y$15,$C89)+COUNTIF($W$18:$Y$18,$C89)+COUNTIF($W$29:$Y$29,$C89)+COUNTIF($W$59:$Y$59,$C89)+COUNTIF($W$60:$Y$60,$C89)+COUNTIF($W$61:$Y$61,$C89)</f>
        <v>0</v>
      </c>
      <c r="AB89" s="3">
        <f>COUNTIF($AB$18:$AD$18,$C89)+COUNTIF($AB$29:$AD$29,$C89)+COUNTIF($AB$33:$AD$33,$C89)+COUNTIF($AB$43:$AD$43,$C89)+COUNTIF($AB$59:$AD$59,$C89)+COUNTIF($AB$60:$AD$60,$C89)+COUNTIF($AB$61:$AD$61,$C89)</f>
        <v>0</v>
      </c>
      <c r="AG89" s="3">
        <f>COUNTIF($AG$6:$AI$6,$C89)+COUNTIF($AG$18:$AI$18,$C89)+COUNTIF($AG$29:$AI$29,$C89)+COUNTIF($AG$49:$AI$49,$C89)+COUNTIF($AG$40:$AI$40,$C89)+COUNTIF($AG$50:$AI$50,$C89)+COUNTIF($AG$53:$AI$53,$C89)</f>
        <v>0</v>
      </c>
      <c r="AM89" s="3">
        <f>COUNTIF($AM$9:$AO$9,$C89)+COUNTIF($AM$14:$AO$14,$C89)+COUNTIF($AM$27:$AO$27,$C89)+COUNTIF($AM$28:$AO$28,$C89)+COUNTIF($AM$29:$AO$29,$C89)+COUNTIF($AM$40:$AO$40,$C89)+COUNTIF($AM$60:$AO$60,$C89)</f>
        <v>0</v>
      </c>
      <c r="AR89" s="3">
        <f>COUNTIF($AR$7:$AT$7,$C89)+COUNTIF($AR$15:$AT$15,$C89)+COUNTIF($AR$23:$AT$23,$C89)+COUNTIF($AR$28:$AT$28,$C89)+COUNTIF($AR$36:$AT$36,$C89)+COUNTIF($AR$44:$AT$44,$C89)+COUNTIF($AR$60:$AT$60,$C89)</f>
        <v>0</v>
      </c>
      <c r="AW89" s="3">
        <f>COUNTIF($AW$12:$AY$12,$C89)+COUNTIF($AW$15:$AY$15,$C89)+COUNTIF($AW$28:$AY$28,$C89)+COUNTIF($AW$38:$AY$38,$C89)+COUNTIF($AW$50:$AY$50,$C89)+COUNTIF($AW$59:$AY$59,$C89)+COUNTIF($AW$60:$AY$60,$C89)</f>
        <v>0</v>
      </c>
      <c r="BB89" s="3">
        <f>COUNTIF($BB$10:$BD$10,$C89)+COUNTIF($BB$24:$BD$24,$C89)+COUNTIF($BB$34:$BD$34,$C89)+COUNTIF($BB$38:$BD$38,$C89)+COUNTIF($BB$42:$BD$42,$C89)+COUNTIF($BB$53:$BD$53,$C89)+COUNTIF($AW$61:$AY$61,$C89)</f>
        <v>0</v>
      </c>
      <c r="BG89" s="3">
        <f>COUNTIF($BG$19:$BI$19,$C89)+COUNTIF($BG$29:$BI$29,$C89)+COUNTIF($BG$41:$BI$41,$C89)+COUNTIF($BG$51:$BI$51,$C89)+COUNTIF($BG$59:$BI$59,$C89)+COUNTIF($BG$60:$BI$60,$C89)+COUNTIF($BG$61:$BI$61,$C89)</f>
        <v>0</v>
      </c>
      <c r="BL89" s="3">
        <f>COUNTIF($BL$15:$BN$15,$C89)+COUNTIF($BL$25:$BN$25,$C89)+COUNTIF($BL$36:$BN$36,$C89)+COUNTIF($BG$51:$BI$51,$C89)+COUNTIF($BL$47:$BN$47,$C89)+COUNTIF($BL$60:$BN$60,$C89)+COUNTIF($BL$61:$BN$61,$C89)</f>
        <v>0</v>
      </c>
      <c r="BP89" s="27">
        <f>ostalo!B26</f>
        <v>1</v>
      </c>
      <c r="BQ89" s="83" t="str">
        <f>ostalo!C26</f>
        <v>M.Slovenc</v>
      </c>
      <c r="BR89" s="83" t="str">
        <f>ostalo!D26</f>
        <v>Martin SLOVENC</v>
      </c>
      <c r="BS89" s="27"/>
    </row>
    <row r="90" spans="2:71" x14ac:dyDescent="0.25">
      <c r="B90" s="27">
        <f>ostalo!B27</f>
        <v>0</v>
      </c>
      <c r="C90" s="83" t="str">
        <f>ostalo!C27</f>
        <v>mentorice</v>
      </c>
      <c r="D90" s="27"/>
      <c r="E90" s="129"/>
      <c r="G90" s="478">
        <f t="shared" si="0"/>
        <v>6</v>
      </c>
      <c r="H90" s="3">
        <f>COUNTIF($H$9:$J$9,$C90)+COUNTIF($H$10:$J$10,$C90)+COUNTIF($H$16:$J$16,$C90)+COUNTIF($H$25:$J$25,$C90)+COUNTIF($H$28:$J$28,$C90)+COUNTIF($H$31:$J$31,$C90)+COUNTIF($H$42:$J$42,$C90)+COUNTIF($H$53:$J$53,$C90)</f>
        <v>1</v>
      </c>
      <c r="M90" s="3">
        <f>COUNTIF($M$6:$O$6,$C90)+COUNTIF($M$9:$O$9,$C90)+COUNTIF($M$23:$O$23,$C90)+COUNTIF($M$34:$O$34,$C90)+COUNTIF($M$44:$O$44,$C90)+COUNTIF($M$59:$O$59,$C90)+COUNTIF($M$60:$O$60,$C90)</f>
        <v>1</v>
      </c>
      <c r="R90" s="3">
        <f>COUNTIF($R$6:$T$6,$C90)+COUNTIF($R$17:$T$17,$C90)+COUNTIF($R$29:$T$29,$C90)+COUNTIF($R$39:$T$39,$C90)+COUNTIF($R$42:$T$42,$C90)+COUNTIF($R$51:$T$51,$C90)+COUNTIF($R$57:$T$57,$C90)</f>
        <v>1</v>
      </c>
      <c r="W90" s="3">
        <f>COUNTIF($W$12:$Y$12,$C90)+COUNTIF($W$15:$Y$15,$C90)+COUNTIF($W$18:$Y$18,$C90)+COUNTIF($W$29:$Y$29,$C90)+COUNTIF($W$59:$Y$59,$C90)+COUNTIF($W$60:$Y$60,$C90)+COUNTIF($W$61:$Y$61,$C90)</f>
        <v>0</v>
      </c>
      <c r="AB90" s="3">
        <f>COUNTIF($AB$18:$AD$18,$C90)+COUNTIF($AB$29:$AD$29,$C90)+COUNTIF($AB$33:$AD$33,$C90)+COUNTIF($AB$43:$AD$43,$C90)+COUNTIF($AB$59:$AD$59,$C90)+COUNTIF($AB$60:$AD$60,$C90)+COUNTIF($AB$61:$AD$61,$C90)</f>
        <v>1</v>
      </c>
      <c r="AG90" s="3">
        <f>COUNTIF($AG$6:$AI$6,$C90)+COUNTIF($AG$18:$AI$18,$C90)+COUNTIF($AG$29:$AI$29,$C90)+COUNTIF($AG$49:$AI$49,$C90)+COUNTIF($AG$40:$AI$40,$C90)+COUNTIF($AG$50:$AI$50,$C90)+COUNTIF($AG$53:$AI$53,$C90)</f>
        <v>1</v>
      </c>
      <c r="AM90" s="3">
        <f>COUNTIF($AM$9:$AO$9,$C90)+COUNTIF($AM$14:$AO$14,$C90)+COUNTIF($AM$27:$AO$27,$C90)+COUNTIF($AM$28:$AO$28,$C90)+COUNTIF($AM$29:$AO$29,$C90)+COUNTIF($AM$40:$AO$40,$C90)+COUNTIF($AM$60:$AO$60,$C90)</f>
        <v>0</v>
      </c>
      <c r="AR90" s="3">
        <f>COUNTIF($AR$7:$AT$7,$C90)+COUNTIF($AR$15:$AT$15,$C90)+COUNTIF($AR$23:$AT$23,$C90)+COUNTIF($AR$28:$AT$28,$C90)+COUNTIF($AR$36:$AT$36,$C90)+COUNTIF($AR$44:$AT$44,$C90)+COUNTIF($AR$60:$AT$60,$C90)</f>
        <v>0</v>
      </c>
      <c r="AW90" s="3">
        <f>COUNTIF($AW$12:$AY$12,$C90)+COUNTIF($AW$15:$AY$15,$C90)+COUNTIF($AW$28:$AY$28,$C90)+COUNTIF($AW$38:$AY$38,$C90)+COUNTIF($AW$50:$AY$50,$C90)+COUNTIF($AW$59:$AY$59,$C90)+COUNTIF($AW$60:$AY$60,$C90)</f>
        <v>0</v>
      </c>
      <c r="BB90" s="3">
        <f>COUNTIF($BB$10:$BD$10,$C90)+COUNTIF($BB$24:$BD$24,$C90)+COUNTIF($BB$34:$BD$34,$C90)+COUNTIF($BB$38:$BD$38,$C90)+COUNTIF($BB$42:$BD$42,$C90)+COUNTIF($BB$53:$BD$53,$C90)+COUNTIF($AW$61:$AY$61,$C90)</f>
        <v>1</v>
      </c>
      <c r="BG90" s="3">
        <f>COUNTIF($BG$19:$BI$19,$C90)+COUNTIF($BG$29:$BI$29,$C90)+COUNTIF($BG$41:$BI$41,$C90)+COUNTIF($BG$51:$BI$51,$C90)+COUNTIF($BG$59:$BI$59,$C90)+COUNTIF($BG$60:$BI$60,$C90)+COUNTIF($BG$61:$BI$61,$C90)</f>
        <v>0</v>
      </c>
      <c r="BL90" s="3">
        <f>COUNTIF($BL$15:$BN$15,$C90)+COUNTIF($BL$25:$BN$25,$C90)+COUNTIF($BL$36:$BN$36,$C90)+COUNTIF($BG$51:$BI$51,$C90)+COUNTIF($BL$47:$BN$47,$C90)+COUNTIF($BL$60:$BN$60,$C90)+COUNTIF($BL$61:$BN$61,$C90)</f>
        <v>0</v>
      </c>
      <c r="BP90" s="27">
        <f>ostalo!B27</f>
        <v>0</v>
      </c>
      <c r="BQ90" s="83" t="str">
        <f>ostalo!C27</f>
        <v>mentorice</v>
      </c>
      <c r="BR90" s="83"/>
      <c r="BS90" s="27"/>
    </row>
    <row r="91" spans="2:71" x14ac:dyDescent="0.25">
      <c r="C91" s="7" t="s">
        <v>338</v>
      </c>
      <c r="G91" s="478">
        <f t="shared" si="0"/>
        <v>3</v>
      </c>
      <c r="H91" s="3">
        <f>COUNTIF($H$9:$J$9,$C91)+COUNTIF($H$10:$J$10,$C91)+COUNTIF($H$16:$J$16,$C91)+COUNTIF($H$25:$J$25,$C91)+COUNTIF($H$28:$J$28,$C91)+COUNTIF($H$31:$J$31,$C91)+COUNTIF($H$42:$J$42,$C91)+COUNTIF($H$53:$J$53,$C91)</f>
        <v>1</v>
      </c>
      <c r="M91" s="3">
        <f>COUNTIF($M$6:$O$6,$C91)+COUNTIF($M$9:$O$9,$C91)+COUNTIF($M$23:$O$23,$C91)+COUNTIF($M$34:$O$34,$C91)+COUNTIF($M$44:$O$44,$C91)+COUNTIF($M$59:$O$59,$C91)+COUNTIF($M$60:$O$60,$C91)</f>
        <v>0</v>
      </c>
      <c r="R91" s="3">
        <f>COUNTIF($R$6:$T$6,$C91)+COUNTIF($R$17:$T$17,$C91)+COUNTIF($R$29:$T$29,$C91)+COUNTIF($R$39:$T$39,$C91)+COUNTIF($R$42:$T$42,$C91)+COUNTIF($R$51:$T$51,$C91)+COUNTIF($R$57:$T$57,$C91)</f>
        <v>0</v>
      </c>
      <c r="W91" s="3">
        <f>COUNTIF($W$12:$Y$12,$C91)+COUNTIF($W$15:$Y$15,$C91)+COUNTIF($W$18:$Y$18,$C91)+COUNTIF($W$29:$Y$29,$C91)+COUNTIF($W$59:$Y$59,$C91)+COUNTIF($W$60:$Y$60,$C91)+COUNTIF($W$61:$Y$61,$C91)</f>
        <v>1</v>
      </c>
      <c r="AB91" s="3">
        <f>COUNTIF($AB$18:$AD$18,$C91)+COUNTIF($AB$29:$AD$29,$C91)+COUNTIF($AB$33:$AD$33,$C91)+COUNTIF($AB$43:$AD$43,$C91)+COUNTIF($AB$59:$AD$59,$C91)+COUNTIF($AB$60:$AD$60,$C91)+COUNTIF($AB$61:$AD$61,$C91)</f>
        <v>0</v>
      </c>
      <c r="AG91" s="3">
        <f>COUNTIF($AG$6:$AI$6,$C91)+COUNTIF($AG$18:$AI$18,$C91)+COUNTIF($AG$29:$AI$29,$C91)+COUNTIF($AG$49:$AI$49,$C91)+COUNTIF($AG$40:$AI$40,$C91)+COUNTIF($AG$50:$AI$50,$C91)+COUNTIF($AG$53:$AI$53,$C91)</f>
        <v>0</v>
      </c>
      <c r="AM91" s="3">
        <f>COUNTIF($AM$9:$AO$9,$C91)+COUNTIF($AM$14:$AO$14,$C91)+COUNTIF($AM$27:$AO$27,$C91)+COUNTIF($AM$28:$AO$28,$C91)+COUNTIF($AM$29:$AO$29,$C91)+COUNTIF($AM$40:$AO$40,$C91)+COUNTIF($AM$60:$AO$60,$C91)</f>
        <v>0</v>
      </c>
      <c r="AR91" s="3">
        <f>COUNTIF($AR$7:$AT$7,$C91)+COUNTIF($AR$15:$AT$15,$C91)+COUNTIF($AR$23:$AT$23,$C91)+COUNTIF($AR$28:$AT$28,$C91)+COUNTIF($AR$36:$AT$36,$C91)+COUNTIF($AR$44:$AT$44,$C91)+COUNTIF($AR$60:$AT$60,$C91)</f>
        <v>0</v>
      </c>
      <c r="AW91" s="3">
        <f>COUNTIF($AW$12:$AY$12,$C91)+COUNTIF($AW$15:$AY$15,$C91)+COUNTIF($AW$28:$AY$28,$C91)+COUNTIF($AW$38:$AY$38,$C91)+COUNTIF($AW$50:$AY$50,$C91)+COUNTIF($AW$59:$AY$59,$C91)+COUNTIF($AW$60:$AY$60,$C91)</f>
        <v>0</v>
      </c>
      <c r="BB91" s="3">
        <f>COUNTIF($BB$10:$BD$10,$C91)+COUNTIF($BB$24:$BD$24,$C91)+COUNTIF($BB$34:$BD$34,$C91)+COUNTIF($BB$38:$BD$38,$C91)+COUNTIF($BB$42:$BD$42,$C91)+COUNTIF($BB$53:$BD$53,$C91)+COUNTIF($AW$61:$AY$61,$C91)</f>
        <v>0</v>
      </c>
      <c r="BG91" s="3">
        <f>COUNTIF($BG$19:$BI$19,$C91)+COUNTIF($BG$29:$BI$29,$C91)+COUNTIF($BG$41:$BI$41,$C91)+COUNTIF($BG$51:$BI$51,$C91)+COUNTIF($BG$59:$BI$59,$C91)+COUNTIF($BG$60:$BI$60,$C91)+COUNTIF($BG$61:$BI$61,$C91)</f>
        <v>0</v>
      </c>
      <c r="BL91" s="3">
        <f>COUNTIF($BL$15:$BN$15,$C91)+COUNTIF($BL$25:$BN$25,$C91)+COUNTIF($BL$36:$BN$36,$C91)+COUNTIF($BG$51:$BI$51,$C91)+COUNTIF($BL$47:$BN$47,$C91)+COUNTIF($BL$60:$BN$60,$C91)+COUNTIF($BL$61:$BN$61,$C91)</f>
        <v>1</v>
      </c>
      <c r="BP91" s="47"/>
      <c r="BQ91" s="7" t="s">
        <v>338</v>
      </c>
      <c r="BS91" s="50"/>
    </row>
    <row r="92" spans="2:71" x14ac:dyDescent="0.25">
      <c r="BS92" s="50"/>
    </row>
    <row r="93" spans="2:71" ht="17.25" thickBot="1" x14ac:dyDescent="0.3">
      <c r="BS93" s="50"/>
    </row>
    <row r="94" spans="2:71" x14ac:dyDescent="0.25">
      <c r="L94" s="464" t="s">
        <v>16</v>
      </c>
      <c r="M94" s="341" t="s">
        <v>169</v>
      </c>
      <c r="N94" s="341"/>
      <c r="O94" s="403"/>
      <c r="Q94" s="464" t="s">
        <v>16</v>
      </c>
      <c r="R94" s="341" t="s">
        <v>309</v>
      </c>
      <c r="S94" s="341"/>
      <c r="T94" s="403"/>
      <c r="AA94" s="496" t="s">
        <v>12</v>
      </c>
      <c r="AB94" s="342" t="s">
        <v>295</v>
      </c>
      <c r="AC94" s="342"/>
      <c r="AD94" s="343"/>
    </row>
    <row r="95" spans="2:71" ht="17.25" thickBot="1" x14ac:dyDescent="0.3">
      <c r="L95" s="465" t="s">
        <v>17</v>
      </c>
      <c r="M95" s="410" t="s">
        <v>170</v>
      </c>
      <c r="N95" s="411"/>
      <c r="O95" s="412"/>
      <c r="Q95" s="485"/>
      <c r="R95" s="404" t="s">
        <v>153</v>
      </c>
      <c r="S95" s="404"/>
      <c r="T95" s="95"/>
      <c r="AA95" s="276" t="s">
        <v>160</v>
      </c>
      <c r="AB95" s="400" t="s">
        <v>153</v>
      </c>
      <c r="AC95" s="400"/>
      <c r="AD95" s="49" t="s">
        <v>68</v>
      </c>
    </row>
    <row r="96" spans="2:71" ht="17.25" thickBot="1" x14ac:dyDescent="0.3">
      <c r="L96" s="466"/>
      <c r="M96" s="404" t="s">
        <v>153</v>
      </c>
      <c r="N96" s="404"/>
      <c r="O96" s="95"/>
      <c r="Q96" s="276" t="s">
        <v>161</v>
      </c>
      <c r="R96" s="35" t="s">
        <v>267</v>
      </c>
      <c r="S96" s="35" t="s">
        <v>268</v>
      </c>
      <c r="T96" s="49"/>
    </row>
    <row r="97" spans="3:71" ht="17.25" customHeight="1" thickBot="1" x14ac:dyDescent="0.3">
      <c r="L97" s="467" t="s">
        <v>71</v>
      </c>
      <c r="M97" s="35" t="s">
        <v>267</v>
      </c>
      <c r="N97" s="35" t="s">
        <v>267</v>
      </c>
      <c r="O97" s="49"/>
      <c r="AA97" s="496" t="s">
        <v>13</v>
      </c>
      <c r="AB97" s="339" t="s">
        <v>175</v>
      </c>
      <c r="AC97" s="339"/>
      <c r="AD97" s="101" t="s">
        <v>44</v>
      </c>
    </row>
    <row r="98" spans="3:71" ht="17.25" thickBot="1" x14ac:dyDescent="0.3">
      <c r="AA98" s="276" t="s">
        <v>158</v>
      </c>
      <c r="AB98" s="340"/>
      <c r="AC98" s="340"/>
      <c r="AD98" s="49" t="s">
        <v>68</v>
      </c>
    </row>
    <row r="99" spans="3:71" ht="16.5" customHeight="1" thickBot="1" x14ac:dyDescent="0.3">
      <c r="L99" s="464" t="s">
        <v>16</v>
      </c>
      <c r="M99" s="339" t="s">
        <v>329</v>
      </c>
      <c r="N99" s="339"/>
      <c r="O99" s="374"/>
      <c r="Q99" s="464" t="s">
        <v>16</v>
      </c>
      <c r="R99" s="339" t="s">
        <v>329</v>
      </c>
      <c r="S99" s="339"/>
      <c r="T99" s="148"/>
      <c r="V99" s="496" t="s">
        <v>13</v>
      </c>
      <c r="W99" s="401" t="s">
        <v>295</v>
      </c>
      <c r="X99" s="401"/>
      <c r="Y99" s="120"/>
      <c r="AA99" s="57"/>
    </row>
    <row r="100" spans="3:71" x14ac:dyDescent="0.25">
      <c r="L100" s="465" t="s">
        <v>17</v>
      </c>
      <c r="M100" s="375"/>
      <c r="N100" s="375"/>
      <c r="O100" s="376"/>
      <c r="Q100" s="465" t="s">
        <v>17</v>
      </c>
      <c r="R100" s="375"/>
      <c r="S100" s="375"/>
      <c r="T100" s="149"/>
      <c r="V100" s="497" t="s">
        <v>14</v>
      </c>
      <c r="W100" s="402"/>
      <c r="X100" s="402"/>
      <c r="Y100" s="95" t="s">
        <v>44</v>
      </c>
      <c r="AA100" s="496" t="s">
        <v>13</v>
      </c>
      <c r="AB100" s="341"/>
      <c r="AC100" s="341"/>
      <c r="AD100" s="101" t="s">
        <v>44</v>
      </c>
    </row>
    <row r="101" spans="3:71" ht="17.25" thickBot="1" x14ac:dyDescent="0.3">
      <c r="L101" s="466"/>
      <c r="M101" s="404" t="s">
        <v>153</v>
      </c>
      <c r="N101" s="404"/>
      <c r="O101" s="95"/>
      <c r="Q101" s="466"/>
      <c r="R101" s="404" t="s">
        <v>153</v>
      </c>
      <c r="S101" s="404"/>
      <c r="T101" s="95"/>
      <c r="V101" s="276" t="s">
        <v>160</v>
      </c>
      <c r="W101" s="400" t="s">
        <v>153</v>
      </c>
      <c r="X101" s="400"/>
      <c r="Y101" s="49" t="s">
        <v>68</v>
      </c>
      <c r="AA101" s="276" t="s">
        <v>158</v>
      </c>
      <c r="AB101" s="400" t="s">
        <v>153</v>
      </c>
      <c r="AC101" s="400"/>
      <c r="AD101" s="49" t="s">
        <v>49</v>
      </c>
    </row>
    <row r="102" spans="3:71" ht="17.25" thickBot="1" x14ac:dyDescent="0.3">
      <c r="L102" s="467" t="s">
        <v>161</v>
      </c>
      <c r="M102" s="35" t="s">
        <v>267</v>
      </c>
      <c r="N102" s="35" t="s">
        <v>267</v>
      </c>
      <c r="O102" s="49"/>
      <c r="Q102" s="276" t="s">
        <v>161</v>
      </c>
      <c r="R102" s="35" t="s">
        <v>267</v>
      </c>
      <c r="S102" s="35" t="s">
        <v>267</v>
      </c>
      <c r="T102" s="49"/>
      <c r="BS102" s="2"/>
    </row>
    <row r="103" spans="3:71" x14ac:dyDescent="0.25">
      <c r="C103" s="41"/>
      <c r="E103" s="130"/>
      <c r="J103" s="3"/>
      <c r="M103" s="41"/>
      <c r="N103" s="3"/>
      <c r="BQ103" s="41"/>
      <c r="BS103" s="41"/>
    </row>
    <row r="104" spans="3:71" ht="16.5" customHeight="1" x14ac:dyDescent="0.25">
      <c r="C104" s="53"/>
      <c r="K104" s="53"/>
      <c r="P104" s="53"/>
      <c r="R104" s="53"/>
      <c r="S104" s="53"/>
      <c r="U104" s="53"/>
      <c r="Z104" s="53"/>
      <c r="AA104" s="57"/>
      <c r="AB104" s="53"/>
      <c r="AC104" s="53"/>
      <c r="BQ104" s="53"/>
      <c r="BS104" s="58"/>
    </row>
    <row r="105" spans="3:71" x14ac:dyDescent="0.25">
      <c r="C105" s="53"/>
      <c r="P105" s="53"/>
      <c r="U105" s="53"/>
      <c r="Z105" s="53"/>
      <c r="AA105" s="57"/>
      <c r="AB105" s="53"/>
      <c r="AC105" s="53"/>
      <c r="BQ105" s="53"/>
      <c r="BS105" s="58"/>
    </row>
    <row r="106" spans="3:71" x14ac:dyDescent="0.25">
      <c r="C106" s="53"/>
      <c r="K106" s="53"/>
      <c r="P106" s="53"/>
      <c r="U106" s="53"/>
      <c r="Z106" s="53"/>
      <c r="AA106" s="57"/>
      <c r="AB106" s="53"/>
      <c r="AC106" s="53"/>
      <c r="BQ106" s="53"/>
      <c r="BS106" s="58"/>
    </row>
    <row r="107" spans="3:71" x14ac:dyDescent="0.25">
      <c r="C107" s="53"/>
      <c r="K107" s="53"/>
      <c r="P107" s="53"/>
      <c r="U107" s="53"/>
      <c r="W107" s="19"/>
      <c r="X107" s="53"/>
      <c r="Y107" s="53"/>
      <c r="Z107" s="53"/>
      <c r="BQ107" s="53"/>
      <c r="BS107" s="58"/>
    </row>
    <row r="108" spans="3:71" x14ac:dyDescent="0.25">
      <c r="C108" s="53"/>
      <c r="M108" s="55"/>
      <c r="N108" s="53"/>
      <c r="O108" s="53"/>
      <c r="P108" s="53"/>
      <c r="U108" s="53"/>
      <c r="Z108" s="53"/>
      <c r="BQ108" s="53"/>
      <c r="BS108" s="50"/>
    </row>
    <row r="109" spans="3:71" x14ac:dyDescent="0.25">
      <c r="K109" s="53"/>
      <c r="M109" s="19"/>
      <c r="N109" s="53"/>
      <c r="O109" s="53"/>
      <c r="P109" s="53"/>
      <c r="U109" s="53"/>
      <c r="Z109" s="53"/>
    </row>
    <row r="110" spans="3:71" x14ac:dyDescent="0.25">
      <c r="E110" s="130"/>
      <c r="K110" s="53"/>
      <c r="M110" s="53"/>
      <c r="N110" s="53"/>
      <c r="O110" s="53"/>
      <c r="P110" s="53"/>
      <c r="U110" s="53"/>
      <c r="Z110" s="53"/>
      <c r="BS110" s="41"/>
    </row>
    <row r="111" spans="3:71" x14ac:dyDescent="0.25">
      <c r="K111" s="53"/>
      <c r="M111" s="19"/>
      <c r="N111" s="53"/>
      <c r="O111" s="53"/>
      <c r="P111" s="53"/>
      <c r="U111" s="53"/>
      <c r="W111" s="66"/>
      <c r="X111" s="53"/>
      <c r="Y111" s="53"/>
      <c r="Z111" s="53"/>
      <c r="BS111" s="58"/>
    </row>
    <row r="112" spans="3:71" x14ac:dyDescent="0.3">
      <c r="M112" s="55"/>
      <c r="O112" s="53"/>
      <c r="P112" s="53"/>
      <c r="U112" s="53"/>
      <c r="W112" s="52"/>
      <c r="X112" s="53"/>
      <c r="Y112" s="53"/>
      <c r="Z112" s="53"/>
      <c r="AA112" s="57"/>
      <c r="AB112" s="53"/>
      <c r="AC112" s="53"/>
      <c r="BS112" s="58"/>
    </row>
    <row r="113" spans="11:71" x14ac:dyDescent="0.3">
      <c r="K113" s="53"/>
      <c r="M113" s="19"/>
      <c r="N113" s="53"/>
      <c r="O113" s="53"/>
      <c r="P113" s="53"/>
      <c r="U113" s="53"/>
      <c r="W113" s="52"/>
      <c r="X113" s="53"/>
      <c r="Y113" s="53"/>
      <c r="Z113" s="53"/>
      <c r="AA113" s="57"/>
      <c r="AB113" s="53"/>
      <c r="AC113" s="53"/>
      <c r="BS113" s="58"/>
    </row>
    <row r="114" spans="11:71" x14ac:dyDescent="0.3">
      <c r="K114" s="53"/>
      <c r="M114" s="19"/>
      <c r="N114" s="53"/>
      <c r="O114" s="53"/>
      <c r="P114" s="53"/>
      <c r="U114" s="53"/>
      <c r="W114" s="52"/>
      <c r="X114" s="53"/>
      <c r="Y114" s="53"/>
      <c r="Z114" s="53"/>
      <c r="AA114" s="57"/>
      <c r="AB114" s="53"/>
      <c r="AC114" s="53"/>
      <c r="BS114" s="2"/>
    </row>
    <row r="115" spans="11:71" x14ac:dyDescent="0.25">
      <c r="K115" s="53"/>
      <c r="M115" s="19"/>
      <c r="N115" s="53"/>
      <c r="O115" s="53"/>
      <c r="P115" s="53"/>
      <c r="U115" s="53"/>
      <c r="W115" s="19"/>
      <c r="X115" s="53"/>
      <c r="Y115" s="53"/>
      <c r="Z115" s="53"/>
      <c r="AA115" s="57"/>
      <c r="AB115" s="53"/>
      <c r="AC115" s="53"/>
      <c r="BS115" s="2"/>
    </row>
    <row r="116" spans="11:71" x14ac:dyDescent="0.3">
      <c r="K116" s="53"/>
      <c r="M116" s="19"/>
      <c r="N116" s="53"/>
      <c r="O116" s="53"/>
      <c r="P116" s="53"/>
      <c r="U116" s="53"/>
      <c r="W116" s="52"/>
      <c r="X116" s="53"/>
      <c r="Y116" s="53"/>
      <c r="Z116" s="53"/>
      <c r="AA116" s="57"/>
      <c r="AB116" s="53"/>
      <c r="AC116" s="53"/>
      <c r="BS116" s="2"/>
    </row>
    <row r="117" spans="11:71" x14ac:dyDescent="0.3">
      <c r="K117" s="53"/>
      <c r="M117" s="19"/>
      <c r="N117" s="53"/>
      <c r="O117" s="53"/>
      <c r="P117" s="53"/>
      <c r="U117" s="53"/>
      <c r="W117" s="52"/>
      <c r="X117" s="53"/>
      <c r="Y117" s="53"/>
      <c r="Z117" s="53"/>
      <c r="AA117" s="57"/>
      <c r="AB117" s="53"/>
      <c r="AC117" s="53"/>
      <c r="AD117" s="51"/>
      <c r="BS117" s="2"/>
    </row>
    <row r="118" spans="11:71" x14ac:dyDescent="0.25">
      <c r="K118" s="53"/>
      <c r="M118" s="19"/>
      <c r="N118" s="53"/>
      <c r="O118" s="53"/>
      <c r="P118" s="53"/>
      <c r="U118" s="53"/>
      <c r="W118" s="19"/>
      <c r="X118" s="53"/>
      <c r="Y118" s="53"/>
      <c r="Z118" s="53"/>
      <c r="AA118" s="57"/>
      <c r="AB118" s="53"/>
      <c r="AC118" s="53"/>
      <c r="BS118" s="2"/>
    </row>
    <row r="119" spans="11:71" x14ac:dyDescent="0.25">
      <c r="K119" s="53"/>
      <c r="M119" s="19"/>
      <c r="N119" s="53"/>
      <c r="O119" s="53"/>
      <c r="P119" s="53"/>
      <c r="U119" s="53"/>
      <c r="W119" s="53"/>
      <c r="X119" s="53"/>
      <c r="Y119" s="53"/>
      <c r="Z119" s="53"/>
      <c r="AA119" s="57"/>
      <c r="AB119" s="53"/>
      <c r="AC119" s="53"/>
      <c r="BS119" s="2"/>
    </row>
    <row r="120" spans="11:71" x14ac:dyDescent="0.25">
      <c r="M120" s="55"/>
      <c r="O120" s="53"/>
      <c r="P120" s="53"/>
      <c r="U120" s="53"/>
      <c r="W120" s="53"/>
      <c r="X120" s="53"/>
      <c r="Y120" s="53"/>
      <c r="Z120" s="53"/>
      <c r="AA120" s="57"/>
      <c r="AB120" s="53"/>
      <c r="AC120" s="53"/>
      <c r="BS120" s="2"/>
    </row>
    <row r="121" spans="11:71" x14ac:dyDescent="0.3">
      <c r="K121" s="53"/>
      <c r="M121" s="55"/>
      <c r="N121" s="53"/>
      <c r="O121" s="53"/>
      <c r="P121" s="53"/>
      <c r="U121" s="53"/>
      <c r="W121" s="19"/>
      <c r="X121" s="52"/>
      <c r="Y121" s="53"/>
      <c r="Z121" s="53"/>
      <c r="AA121" s="57"/>
      <c r="AB121" s="53"/>
      <c r="AC121" s="53"/>
      <c r="BS121" s="2"/>
    </row>
    <row r="122" spans="11:71" x14ac:dyDescent="0.3">
      <c r="M122" s="55"/>
      <c r="U122" s="53"/>
      <c r="W122" s="52"/>
      <c r="X122" s="52"/>
      <c r="Y122" s="53"/>
      <c r="AA122" s="57"/>
      <c r="AB122" s="53"/>
      <c r="AC122" s="53"/>
      <c r="BS122" s="2"/>
    </row>
    <row r="123" spans="11:71" x14ac:dyDescent="0.3">
      <c r="K123" s="53"/>
      <c r="M123" s="19"/>
      <c r="N123" s="53"/>
      <c r="O123" s="53"/>
      <c r="P123" s="53"/>
      <c r="U123" s="53"/>
      <c r="W123" s="52"/>
      <c r="X123" s="53"/>
      <c r="Y123" s="53"/>
      <c r="Z123" s="53"/>
      <c r="AA123" s="57"/>
      <c r="AB123" s="53"/>
      <c r="AC123" s="53"/>
      <c r="BS123" s="2"/>
    </row>
    <row r="124" spans="11:71" x14ac:dyDescent="0.3">
      <c r="K124" s="53"/>
      <c r="M124" s="19"/>
      <c r="N124" s="53"/>
      <c r="O124" s="53"/>
      <c r="P124" s="53"/>
      <c r="U124" s="53"/>
      <c r="W124" s="52"/>
      <c r="X124" s="53"/>
      <c r="Y124" s="53"/>
      <c r="Z124" s="53"/>
      <c r="AA124" s="57"/>
      <c r="AB124" s="53"/>
      <c r="AC124" s="53"/>
      <c r="BS124" s="2"/>
    </row>
    <row r="125" spans="11:71" x14ac:dyDescent="0.3">
      <c r="K125" s="53"/>
      <c r="M125" s="19"/>
      <c r="N125" s="53"/>
      <c r="O125" s="53"/>
      <c r="P125" s="53"/>
      <c r="U125" s="53"/>
      <c r="W125" s="19"/>
      <c r="X125" s="52"/>
      <c r="Y125" s="53"/>
      <c r="Z125" s="53"/>
      <c r="AA125" s="57"/>
      <c r="AB125" s="53"/>
      <c r="AC125" s="53"/>
      <c r="BS125" s="2"/>
    </row>
    <row r="126" spans="11:71" x14ac:dyDescent="0.3">
      <c r="K126" s="53"/>
      <c r="M126" s="53"/>
      <c r="N126" s="53"/>
      <c r="O126" s="53"/>
      <c r="P126" s="53"/>
      <c r="U126" s="53"/>
      <c r="W126" s="53"/>
      <c r="X126" s="52"/>
      <c r="Y126" s="53"/>
      <c r="Z126" s="53"/>
      <c r="AA126" s="57"/>
      <c r="AB126" s="53"/>
      <c r="AC126" s="53"/>
      <c r="BS126" s="2"/>
    </row>
    <row r="127" spans="11:71" x14ac:dyDescent="0.3">
      <c r="K127" s="53"/>
      <c r="M127" s="53"/>
      <c r="N127" s="53"/>
      <c r="O127" s="53"/>
      <c r="P127" s="53"/>
      <c r="U127" s="53"/>
      <c r="W127" s="19"/>
      <c r="X127" s="52"/>
      <c r="Y127" s="53"/>
      <c r="Z127" s="53"/>
      <c r="AA127" s="57"/>
      <c r="AB127" s="53"/>
      <c r="AC127" s="53"/>
      <c r="BS127" s="2"/>
    </row>
    <row r="128" spans="11:71" x14ac:dyDescent="0.3">
      <c r="K128" s="53"/>
      <c r="M128" s="19"/>
      <c r="N128" s="53"/>
      <c r="O128" s="53"/>
      <c r="P128" s="53"/>
      <c r="U128" s="53"/>
      <c r="W128" s="19"/>
      <c r="X128" s="52"/>
      <c r="Y128" s="53"/>
      <c r="Z128" s="53"/>
      <c r="AA128" s="57"/>
      <c r="AB128" s="53"/>
      <c r="AC128" s="53"/>
      <c r="BS128" s="2"/>
    </row>
    <row r="129" spans="11:71" x14ac:dyDescent="0.3">
      <c r="K129" s="53"/>
      <c r="M129" s="19"/>
      <c r="N129" s="53"/>
      <c r="O129" s="53"/>
      <c r="P129" s="53"/>
      <c r="U129" s="53"/>
      <c r="W129" s="52"/>
      <c r="X129" s="53"/>
      <c r="Y129" s="53"/>
      <c r="Z129" s="53"/>
      <c r="AA129" s="57"/>
      <c r="AB129" s="53"/>
      <c r="AC129" s="53"/>
      <c r="BS129" s="2"/>
    </row>
    <row r="130" spans="11:71" x14ac:dyDescent="0.3">
      <c r="K130" s="53"/>
      <c r="M130" s="19"/>
      <c r="N130" s="53"/>
      <c r="O130" s="53"/>
      <c r="P130" s="53"/>
      <c r="U130" s="53"/>
      <c r="W130" s="52"/>
      <c r="X130" s="53"/>
      <c r="Y130" s="53"/>
      <c r="Z130" s="53"/>
      <c r="AA130" s="57"/>
      <c r="AB130" s="53"/>
      <c r="AC130" s="53"/>
      <c r="BS130" s="2"/>
    </row>
    <row r="131" spans="11:71" x14ac:dyDescent="0.3">
      <c r="K131" s="53"/>
      <c r="M131" s="55"/>
      <c r="N131" s="53"/>
      <c r="O131" s="53"/>
      <c r="P131" s="53"/>
      <c r="U131" s="53"/>
      <c r="W131" s="52"/>
      <c r="X131" s="53"/>
      <c r="Y131" s="53"/>
      <c r="Z131" s="53"/>
      <c r="AA131" s="57"/>
      <c r="AB131" s="53"/>
      <c r="AC131" s="53"/>
      <c r="BS131" s="2"/>
    </row>
    <row r="132" spans="11:71" x14ac:dyDescent="0.3">
      <c r="K132" s="53"/>
      <c r="M132" s="19"/>
      <c r="N132" s="53"/>
      <c r="O132" s="53"/>
      <c r="P132" s="53"/>
      <c r="U132" s="53"/>
      <c r="W132" s="52"/>
      <c r="X132" s="52"/>
      <c r="Y132" s="53"/>
      <c r="Z132" s="53"/>
      <c r="AA132" s="57"/>
      <c r="AB132" s="53"/>
      <c r="AC132" s="53"/>
      <c r="BS132" s="2"/>
    </row>
    <row r="133" spans="11:71" x14ac:dyDescent="0.3">
      <c r="M133" s="53"/>
      <c r="N133" s="53"/>
      <c r="O133" s="53"/>
      <c r="P133" s="53"/>
      <c r="U133" s="53"/>
      <c r="W133" s="19"/>
      <c r="X133" s="52"/>
      <c r="Y133" s="53"/>
      <c r="Z133" s="53"/>
      <c r="AA133" s="57"/>
      <c r="AB133" s="53"/>
      <c r="AC133" s="53"/>
      <c r="BS133" s="2"/>
    </row>
    <row r="134" spans="11:71" x14ac:dyDescent="0.3">
      <c r="K134" s="53"/>
      <c r="M134" s="55"/>
      <c r="N134" s="53"/>
      <c r="O134" s="53"/>
      <c r="P134" s="53"/>
      <c r="U134" s="53"/>
      <c r="W134" s="19"/>
      <c r="X134" s="52"/>
      <c r="Y134" s="53"/>
      <c r="Z134" s="53"/>
      <c r="AA134" s="57"/>
      <c r="AB134" s="53"/>
      <c r="AC134" s="53"/>
      <c r="BS134" s="2"/>
    </row>
    <row r="135" spans="11:71" x14ac:dyDescent="0.25">
      <c r="K135" s="53"/>
      <c r="M135" s="41"/>
      <c r="N135" s="53"/>
      <c r="O135" s="53"/>
      <c r="P135" s="53"/>
      <c r="U135" s="53"/>
      <c r="W135" s="19"/>
      <c r="X135" s="53"/>
      <c r="Y135" s="53"/>
      <c r="Z135" s="53"/>
      <c r="AA135" s="57"/>
      <c r="AB135" s="53"/>
      <c r="AC135" s="53"/>
      <c r="BS135" s="2"/>
    </row>
    <row r="136" spans="11:71" x14ac:dyDescent="0.3">
      <c r="K136" s="53"/>
      <c r="M136" s="55"/>
      <c r="N136" s="53"/>
      <c r="O136" s="53"/>
      <c r="P136" s="53"/>
      <c r="U136" s="53"/>
      <c r="W136" s="52"/>
      <c r="X136" s="53"/>
      <c r="Y136" s="53"/>
      <c r="Z136" s="53"/>
      <c r="AA136" s="57"/>
      <c r="AB136" s="53"/>
      <c r="AC136" s="53"/>
      <c r="BS136" s="2"/>
    </row>
    <row r="137" spans="11:71" x14ac:dyDescent="0.3">
      <c r="K137" s="53"/>
      <c r="M137" s="19"/>
      <c r="N137" s="53"/>
      <c r="O137" s="53"/>
      <c r="P137" s="53"/>
      <c r="U137" s="53"/>
      <c r="W137" s="52"/>
      <c r="X137" s="52"/>
      <c r="Y137" s="53"/>
      <c r="Z137" s="53"/>
      <c r="AA137" s="57"/>
      <c r="AB137" s="53"/>
      <c r="AC137" s="53"/>
      <c r="BS137" s="2"/>
    </row>
    <row r="138" spans="11:71" x14ac:dyDescent="0.3">
      <c r="K138" s="53"/>
      <c r="M138" s="53"/>
      <c r="N138" s="53"/>
      <c r="O138" s="53"/>
      <c r="P138" s="53"/>
      <c r="U138" s="53"/>
      <c r="W138" s="52"/>
      <c r="X138" s="53"/>
      <c r="Y138" s="53"/>
      <c r="Z138" s="53"/>
      <c r="AA138" s="57"/>
      <c r="AB138" s="53"/>
      <c r="AC138" s="53"/>
      <c r="BS138" s="2"/>
    </row>
    <row r="139" spans="11:71" x14ac:dyDescent="0.3">
      <c r="K139" s="53"/>
      <c r="M139" s="55"/>
      <c r="N139" s="53"/>
      <c r="O139" s="53"/>
      <c r="P139" s="53"/>
      <c r="U139" s="53"/>
      <c r="W139" s="19"/>
      <c r="X139" s="52"/>
      <c r="Y139" s="53"/>
      <c r="Z139" s="53"/>
      <c r="AA139" s="57"/>
      <c r="AB139" s="53"/>
      <c r="AC139" s="53"/>
      <c r="BS139" s="2"/>
    </row>
    <row r="140" spans="11:71" x14ac:dyDescent="0.3">
      <c r="K140" s="53"/>
      <c r="M140" s="19"/>
      <c r="N140" s="53"/>
      <c r="O140" s="53"/>
      <c r="P140" s="53"/>
      <c r="U140" s="53"/>
      <c r="W140" s="52"/>
      <c r="X140" s="53"/>
      <c r="Y140" s="53"/>
      <c r="Z140" s="53"/>
      <c r="AA140" s="57"/>
      <c r="AB140" s="53"/>
      <c r="AC140" s="53"/>
      <c r="BS140" s="2"/>
    </row>
    <row r="141" spans="11:71" x14ac:dyDescent="0.3">
      <c r="K141" s="53"/>
      <c r="M141" s="19"/>
      <c r="N141" s="53"/>
      <c r="O141" s="53"/>
      <c r="P141" s="53"/>
      <c r="U141" s="53"/>
      <c r="W141" s="52"/>
      <c r="X141" s="53"/>
      <c r="Y141" s="53"/>
      <c r="Z141" s="53"/>
      <c r="AA141" s="57"/>
      <c r="AB141" s="53"/>
      <c r="AC141" s="53"/>
      <c r="BS141" s="2"/>
    </row>
    <row r="142" spans="11:71" x14ac:dyDescent="0.25">
      <c r="K142" s="53"/>
      <c r="M142" s="55"/>
      <c r="N142" s="53"/>
      <c r="O142" s="53"/>
      <c r="P142" s="53"/>
      <c r="U142" s="53"/>
      <c r="W142" s="53"/>
      <c r="X142" s="53"/>
      <c r="Y142" s="53"/>
      <c r="Z142" s="53"/>
      <c r="AA142" s="57"/>
      <c r="AB142" s="53"/>
      <c r="AC142" s="53"/>
      <c r="BS142" s="2"/>
    </row>
    <row r="143" spans="11:71" x14ac:dyDescent="0.3">
      <c r="K143" s="53"/>
      <c r="M143" s="19"/>
      <c r="N143" s="53"/>
      <c r="O143" s="53"/>
      <c r="P143" s="53"/>
      <c r="U143" s="53"/>
      <c r="W143" s="52"/>
      <c r="X143" s="53"/>
      <c r="Y143" s="53"/>
      <c r="Z143" s="53"/>
      <c r="AA143" s="57"/>
      <c r="AB143" s="53"/>
      <c r="AC143" s="53"/>
      <c r="BS143" s="2"/>
    </row>
    <row r="144" spans="11:71" x14ac:dyDescent="0.3">
      <c r="K144" s="53"/>
      <c r="N144" s="53"/>
      <c r="O144" s="53"/>
      <c r="P144" s="53"/>
      <c r="U144" s="53"/>
      <c r="W144" s="19"/>
      <c r="X144" s="52"/>
      <c r="Y144" s="53"/>
      <c r="Z144" s="53"/>
      <c r="AA144" s="57"/>
      <c r="AB144" s="53"/>
      <c r="AC144" s="53"/>
      <c r="BS144" s="2"/>
    </row>
    <row r="145" spans="8:71" x14ac:dyDescent="0.3">
      <c r="K145" s="53"/>
      <c r="M145" s="19"/>
      <c r="N145" s="53"/>
      <c r="O145" s="53"/>
      <c r="P145" s="53"/>
      <c r="U145" s="53"/>
      <c r="W145" s="52"/>
      <c r="X145" s="52"/>
      <c r="Y145" s="53"/>
      <c r="Z145" s="53"/>
      <c r="AA145" s="57"/>
      <c r="AB145" s="53"/>
      <c r="AC145" s="53"/>
      <c r="BS145" s="2"/>
    </row>
    <row r="146" spans="8:71" x14ac:dyDescent="0.3">
      <c r="K146" s="53"/>
      <c r="M146" s="53"/>
      <c r="N146" s="53"/>
      <c r="O146" s="53"/>
      <c r="P146" s="53"/>
      <c r="R146" s="53"/>
      <c r="S146" s="53"/>
      <c r="U146" s="53"/>
      <c r="W146" s="52"/>
      <c r="X146" s="53"/>
      <c r="Y146" s="53"/>
      <c r="Z146" s="53"/>
      <c r="AA146" s="57"/>
      <c r="AB146" s="53"/>
      <c r="AC146" s="53"/>
      <c r="BS146" s="2"/>
    </row>
    <row r="147" spans="8:71" x14ac:dyDescent="0.25">
      <c r="K147" s="53"/>
      <c r="M147" s="53"/>
      <c r="N147" s="53"/>
      <c r="O147" s="53"/>
      <c r="P147" s="53"/>
      <c r="R147" s="53"/>
      <c r="S147" s="53"/>
      <c r="U147" s="53"/>
      <c r="W147" s="55"/>
      <c r="X147" s="53"/>
      <c r="Y147" s="53"/>
      <c r="Z147" s="53"/>
      <c r="AA147" s="57"/>
      <c r="AB147" s="53"/>
      <c r="AC147" s="53"/>
      <c r="BS147" s="2"/>
    </row>
    <row r="148" spans="8:71" x14ac:dyDescent="0.25">
      <c r="K148" s="53"/>
      <c r="M148" s="53"/>
      <c r="N148" s="53"/>
      <c r="O148" s="53"/>
      <c r="P148" s="53"/>
      <c r="R148" s="53"/>
      <c r="S148" s="53"/>
      <c r="U148" s="53"/>
      <c r="W148" s="53"/>
      <c r="X148" s="53"/>
      <c r="Y148" s="53"/>
      <c r="Z148" s="53"/>
      <c r="AA148" s="57"/>
      <c r="AB148" s="53"/>
      <c r="AC148" s="53"/>
      <c r="BS148" s="2"/>
    </row>
    <row r="149" spans="8:71" x14ac:dyDescent="0.3">
      <c r="K149" s="53"/>
      <c r="M149" s="53"/>
      <c r="N149" s="53"/>
      <c r="O149" s="53"/>
      <c r="P149" s="53"/>
      <c r="R149" s="53"/>
      <c r="S149" s="53"/>
      <c r="U149" s="53"/>
      <c r="W149" s="52"/>
      <c r="X149" s="53"/>
      <c r="Y149" s="53"/>
      <c r="Z149" s="53"/>
      <c r="AA149" s="57"/>
      <c r="AB149" s="53"/>
      <c r="AC149" s="53"/>
      <c r="BS149" s="2"/>
    </row>
    <row r="150" spans="8:71" x14ac:dyDescent="0.3">
      <c r="K150" s="53"/>
      <c r="M150" s="53"/>
      <c r="N150" s="53"/>
      <c r="O150" s="53"/>
      <c r="P150" s="53"/>
      <c r="R150" s="53"/>
      <c r="S150" s="53"/>
      <c r="U150" s="53"/>
      <c r="W150" s="19"/>
      <c r="X150" s="52"/>
      <c r="Y150" s="53"/>
      <c r="Z150" s="53"/>
      <c r="AA150" s="57"/>
      <c r="AB150" s="53"/>
      <c r="AC150" s="53"/>
      <c r="BS150" s="2"/>
    </row>
    <row r="151" spans="8:71" x14ac:dyDescent="0.3">
      <c r="K151" s="53"/>
      <c r="M151" s="53"/>
      <c r="N151" s="53"/>
      <c r="O151" s="53"/>
      <c r="P151" s="53"/>
      <c r="R151" s="53"/>
      <c r="S151" s="53"/>
      <c r="U151" s="53"/>
      <c r="W151" s="52"/>
      <c r="X151" s="53"/>
      <c r="Y151" s="53"/>
      <c r="Z151" s="53"/>
      <c r="AA151" s="57"/>
      <c r="AB151" s="53"/>
      <c r="AC151" s="53"/>
      <c r="AD151" s="52"/>
      <c r="BS151" s="2"/>
    </row>
    <row r="152" spans="8:71" x14ac:dyDescent="0.3">
      <c r="H152" s="53"/>
      <c r="I152" s="53"/>
      <c r="J152" s="3"/>
      <c r="K152" s="53"/>
      <c r="M152" s="53"/>
      <c r="N152" s="53"/>
      <c r="O152" s="53"/>
      <c r="P152" s="53"/>
      <c r="R152" s="53"/>
      <c r="S152" s="53"/>
      <c r="U152" s="53"/>
      <c r="W152" s="53"/>
      <c r="X152" s="52"/>
      <c r="Y152" s="53"/>
      <c r="Z152" s="53"/>
      <c r="AA152" s="57"/>
      <c r="AB152" s="53"/>
      <c r="AC152" s="53"/>
      <c r="BS152" s="2"/>
    </row>
    <row r="153" spans="8:71" x14ac:dyDescent="0.3">
      <c r="H153" s="53"/>
      <c r="I153" s="53"/>
      <c r="J153" s="3"/>
      <c r="K153" s="53"/>
      <c r="M153" s="53"/>
      <c r="N153" s="53"/>
      <c r="O153" s="53"/>
      <c r="P153" s="53"/>
      <c r="R153" s="53"/>
      <c r="S153" s="53"/>
      <c r="U153" s="53"/>
      <c r="W153" s="52"/>
      <c r="X153" s="53"/>
      <c r="Y153" s="53"/>
      <c r="Z153" s="53"/>
      <c r="AA153" s="57"/>
      <c r="AB153" s="53"/>
      <c r="AC153" s="53"/>
      <c r="BS153" s="2"/>
    </row>
    <row r="154" spans="8:71" x14ac:dyDescent="0.3">
      <c r="H154" s="53"/>
      <c r="I154" s="53"/>
      <c r="J154" s="3"/>
      <c r="K154" s="53"/>
      <c r="M154" s="53"/>
      <c r="N154" s="53"/>
      <c r="O154" s="53"/>
      <c r="P154" s="53"/>
      <c r="R154" s="53"/>
      <c r="S154" s="53"/>
      <c r="U154" s="53"/>
      <c r="W154" s="52"/>
      <c r="X154" s="52"/>
      <c r="Y154" s="53"/>
      <c r="Z154" s="53"/>
      <c r="AA154" s="57"/>
      <c r="AB154" s="53"/>
      <c r="AC154" s="53"/>
      <c r="BS154" s="2"/>
    </row>
    <row r="155" spans="8:71" x14ac:dyDescent="0.3">
      <c r="H155" s="53"/>
      <c r="I155" s="53"/>
      <c r="J155" s="3"/>
      <c r="K155" s="53"/>
      <c r="M155" s="53"/>
      <c r="N155" s="53"/>
      <c r="O155" s="53"/>
      <c r="P155" s="53"/>
      <c r="R155" s="53"/>
      <c r="S155" s="53"/>
      <c r="U155" s="53"/>
      <c r="W155" s="19"/>
      <c r="X155" s="52"/>
      <c r="Y155" s="53"/>
      <c r="Z155" s="53"/>
      <c r="AA155" s="57"/>
      <c r="AB155" s="53"/>
      <c r="AC155" s="53"/>
      <c r="BS155" s="2"/>
    </row>
    <row r="156" spans="8:71" x14ac:dyDescent="0.3">
      <c r="H156" s="53"/>
      <c r="I156" s="53"/>
      <c r="J156" s="3"/>
      <c r="K156" s="53"/>
      <c r="M156" s="53"/>
      <c r="N156" s="53"/>
      <c r="O156" s="53"/>
      <c r="P156" s="53"/>
      <c r="R156" s="53"/>
      <c r="S156" s="53"/>
      <c r="U156" s="53"/>
      <c r="W156" s="19"/>
      <c r="X156" s="52"/>
      <c r="Y156" s="53"/>
      <c r="Z156" s="53"/>
      <c r="AA156" s="57"/>
      <c r="AB156" s="53"/>
      <c r="AC156" s="53"/>
      <c r="AD156" s="52"/>
      <c r="BS156" s="2"/>
    </row>
    <row r="157" spans="8:71" x14ac:dyDescent="0.3">
      <c r="H157" s="53"/>
      <c r="I157" s="53"/>
      <c r="J157" s="3"/>
      <c r="K157" s="53"/>
      <c r="M157" s="53"/>
      <c r="N157" s="53"/>
      <c r="O157" s="53"/>
      <c r="P157" s="53"/>
      <c r="R157" s="53"/>
      <c r="S157" s="53"/>
      <c r="U157" s="53"/>
      <c r="W157" s="52"/>
      <c r="X157" s="52"/>
      <c r="Y157" s="53"/>
      <c r="Z157" s="53"/>
      <c r="AA157" s="57"/>
      <c r="AB157" s="53"/>
      <c r="AC157" s="53"/>
      <c r="BS157" s="2"/>
    </row>
    <row r="158" spans="8:71" x14ac:dyDescent="0.3">
      <c r="H158" s="53"/>
      <c r="I158" s="53"/>
      <c r="J158" s="3"/>
      <c r="K158" s="53"/>
      <c r="M158" s="53"/>
      <c r="N158" s="53"/>
      <c r="O158" s="53"/>
      <c r="P158" s="53"/>
      <c r="R158" s="53"/>
      <c r="S158" s="53"/>
      <c r="U158" s="53"/>
      <c r="W158" s="52"/>
      <c r="X158" s="52"/>
      <c r="Y158" s="53"/>
      <c r="Z158" s="53"/>
      <c r="AA158" s="57"/>
      <c r="AB158" s="53"/>
      <c r="AC158" s="53"/>
      <c r="AG158" s="52"/>
      <c r="BS158" s="2"/>
    </row>
    <row r="159" spans="8:71" x14ac:dyDescent="0.3">
      <c r="H159" s="53"/>
      <c r="I159" s="53"/>
      <c r="J159" s="3"/>
      <c r="K159" s="53"/>
      <c r="M159" s="53"/>
      <c r="N159" s="53"/>
      <c r="O159" s="53"/>
      <c r="P159" s="53"/>
      <c r="R159" s="53"/>
      <c r="S159" s="53"/>
      <c r="U159" s="53"/>
      <c r="W159" s="52"/>
      <c r="X159" s="53"/>
      <c r="Y159" s="53"/>
      <c r="Z159" s="53"/>
      <c r="AA159" s="57"/>
      <c r="AB159" s="53"/>
      <c r="AC159" s="53"/>
      <c r="BS159" s="2"/>
    </row>
    <row r="160" spans="8:71" x14ac:dyDescent="0.3">
      <c r="H160" s="53"/>
      <c r="I160" s="53"/>
      <c r="J160" s="3"/>
      <c r="K160" s="53"/>
      <c r="M160" s="53"/>
      <c r="N160" s="53"/>
      <c r="O160" s="53"/>
      <c r="P160" s="53"/>
      <c r="R160" s="53"/>
      <c r="S160" s="53"/>
      <c r="U160" s="53"/>
      <c r="W160" s="19"/>
      <c r="X160" s="52"/>
      <c r="Y160" s="53"/>
      <c r="Z160" s="53"/>
      <c r="AA160" s="57"/>
      <c r="AB160" s="53"/>
      <c r="AC160" s="53"/>
      <c r="BS160" s="2"/>
    </row>
    <row r="161" spans="8:71" x14ac:dyDescent="0.3">
      <c r="H161" s="53"/>
      <c r="I161" s="53"/>
      <c r="J161" s="3"/>
      <c r="K161" s="53"/>
      <c r="M161" s="53"/>
      <c r="N161" s="53"/>
      <c r="O161" s="53"/>
      <c r="P161" s="53"/>
      <c r="R161" s="53"/>
      <c r="S161" s="53"/>
      <c r="U161" s="53"/>
      <c r="W161" s="52"/>
      <c r="X161" s="53"/>
      <c r="Y161" s="53"/>
      <c r="Z161" s="53"/>
      <c r="AA161" s="57"/>
      <c r="AB161" s="53"/>
      <c r="AC161" s="53"/>
      <c r="BS161" s="2"/>
    </row>
    <row r="162" spans="8:71" x14ac:dyDescent="0.3">
      <c r="H162" s="53"/>
      <c r="I162" s="53"/>
      <c r="J162" s="3"/>
      <c r="K162" s="53"/>
      <c r="M162" s="53"/>
      <c r="N162" s="53"/>
      <c r="O162" s="53"/>
      <c r="P162" s="53"/>
      <c r="R162" s="53"/>
      <c r="S162" s="53"/>
      <c r="U162" s="53"/>
      <c r="W162" s="52"/>
      <c r="X162" s="52"/>
      <c r="Y162" s="53"/>
      <c r="Z162" s="53"/>
      <c r="AA162" s="57"/>
      <c r="AB162" s="53"/>
      <c r="AC162" s="53"/>
      <c r="BS162" s="2"/>
    </row>
    <row r="163" spans="8:71" x14ac:dyDescent="0.3">
      <c r="H163" s="53"/>
      <c r="I163" s="53"/>
      <c r="J163" s="3"/>
      <c r="K163" s="53"/>
      <c r="M163" s="53"/>
      <c r="N163" s="53"/>
      <c r="O163" s="53"/>
      <c r="P163" s="53"/>
      <c r="R163" s="53"/>
      <c r="S163" s="53"/>
      <c r="U163" s="53"/>
      <c r="W163" s="52"/>
      <c r="X163" s="52"/>
      <c r="Y163" s="53"/>
      <c r="Z163" s="53"/>
      <c r="AA163" s="57"/>
      <c r="AB163" s="53"/>
      <c r="AC163" s="53"/>
      <c r="BS163" s="2"/>
    </row>
    <row r="164" spans="8:71" x14ac:dyDescent="0.25">
      <c r="H164" s="53"/>
      <c r="I164" s="53"/>
      <c r="J164" s="3"/>
      <c r="K164" s="53"/>
      <c r="M164" s="53"/>
      <c r="N164" s="53"/>
      <c r="O164" s="53"/>
      <c r="P164" s="53"/>
      <c r="R164" s="53"/>
      <c r="S164" s="53"/>
      <c r="U164" s="53"/>
      <c r="W164" s="53"/>
      <c r="X164" s="53"/>
      <c r="Y164" s="53"/>
      <c r="Z164" s="53"/>
      <c r="AA164" s="57"/>
      <c r="AB164" s="53"/>
      <c r="AC164" s="53"/>
      <c r="BS164" s="2"/>
    </row>
    <row r="165" spans="8:71" x14ac:dyDescent="0.3">
      <c r="H165" s="53"/>
      <c r="I165" s="53"/>
      <c r="J165" s="3"/>
      <c r="K165" s="53"/>
      <c r="M165" s="53"/>
      <c r="N165" s="53"/>
      <c r="O165" s="53"/>
      <c r="P165" s="53"/>
      <c r="R165" s="53"/>
      <c r="S165" s="53"/>
      <c r="U165" s="53"/>
      <c r="W165" s="52"/>
      <c r="X165" s="52"/>
      <c r="Y165" s="53"/>
      <c r="Z165" s="53"/>
      <c r="AA165" s="57"/>
      <c r="AB165" s="53"/>
      <c r="AC165" s="53"/>
      <c r="BS165" s="2"/>
    </row>
    <row r="166" spans="8:71" x14ac:dyDescent="0.3">
      <c r="H166" s="53"/>
      <c r="I166" s="53"/>
      <c r="J166" s="3"/>
      <c r="K166" s="53"/>
      <c r="M166" s="53"/>
      <c r="N166" s="53"/>
      <c r="O166" s="53"/>
      <c r="P166" s="53"/>
      <c r="R166" s="53"/>
      <c r="S166" s="53"/>
      <c r="U166" s="53"/>
      <c r="W166" s="19"/>
      <c r="X166" s="52"/>
      <c r="Y166" s="53"/>
      <c r="Z166" s="53"/>
      <c r="AA166" s="57"/>
      <c r="AB166" s="53"/>
      <c r="AC166" s="53"/>
      <c r="BS166" s="2"/>
    </row>
    <row r="167" spans="8:71" x14ac:dyDescent="0.3">
      <c r="H167" s="53"/>
      <c r="I167" s="53"/>
      <c r="J167" s="3"/>
      <c r="K167" s="53"/>
      <c r="M167" s="53"/>
      <c r="N167" s="53"/>
      <c r="O167" s="53"/>
      <c r="P167" s="53"/>
      <c r="R167" s="53"/>
      <c r="S167" s="53"/>
      <c r="U167" s="53"/>
      <c r="W167" s="53"/>
      <c r="X167" s="52"/>
      <c r="Y167" s="53"/>
      <c r="Z167" s="53"/>
      <c r="AA167" s="57"/>
      <c r="AB167" s="53"/>
      <c r="AC167" s="53"/>
      <c r="BS167" s="2"/>
    </row>
    <row r="168" spans="8:71" x14ac:dyDescent="0.3">
      <c r="H168" s="53"/>
      <c r="I168" s="53"/>
      <c r="J168" s="3"/>
      <c r="K168" s="53"/>
      <c r="M168" s="53"/>
      <c r="N168" s="53"/>
      <c r="O168" s="53"/>
      <c r="P168" s="53"/>
      <c r="R168" s="53"/>
      <c r="S168" s="53"/>
      <c r="U168" s="53"/>
      <c r="W168" s="52"/>
      <c r="X168" s="52"/>
      <c r="Y168" s="53"/>
      <c r="Z168" s="53"/>
      <c r="AA168" s="57"/>
      <c r="AB168" s="53"/>
      <c r="AC168" s="53"/>
      <c r="BS168" s="2"/>
    </row>
    <row r="169" spans="8:71" x14ac:dyDescent="0.3">
      <c r="H169" s="53"/>
      <c r="I169" s="53"/>
      <c r="J169" s="3"/>
      <c r="K169" s="53"/>
      <c r="M169" s="53"/>
      <c r="N169" s="53"/>
      <c r="O169" s="53"/>
      <c r="P169" s="53"/>
      <c r="R169" s="53"/>
      <c r="S169" s="53"/>
      <c r="U169" s="53"/>
      <c r="W169" s="52"/>
      <c r="X169" s="52"/>
      <c r="Y169" s="53"/>
      <c r="Z169" s="53"/>
      <c r="AA169" s="57"/>
      <c r="AB169" s="53"/>
      <c r="AC169" s="53"/>
      <c r="BS169" s="2"/>
    </row>
    <row r="170" spans="8:71" x14ac:dyDescent="0.3">
      <c r="H170" s="53"/>
      <c r="I170" s="53"/>
      <c r="J170" s="3"/>
      <c r="K170" s="53"/>
      <c r="M170" s="53"/>
      <c r="N170" s="53"/>
      <c r="O170" s="53"/>
      <c r="P170" s="53"/>
      <c r="R170" s="53"/>
      <c r="S170" s="53"/>
      <c r="U170" s="53"/>
      <c r="W170" s="19"/>
      <c r="X170" s="52"/>
      <c r="Y170" s="53"/>
      <c r="Z170" s="53"/>
      <c r="AA170" s="57"/>
      <c r="AB170" s="53"/>
      <c r="AC170" s="53"/>
      <c r="BS170" s="2"/>
    </row>
    <row r="171" spans="8:71" x14ac:dyDescent="0.3">
      <c r="H171" s="53"/>
      <c r="I171" s="53"/>
      <c r="J171" s="3"/>
      <c r="K171" s="53"/>
      <c r="M171" s="53"/>
      <c r="N171" s="53"/>
      <c r="O171" s="53"/>
      <c r="P171" s="53"/>
      <c r="R171" s="53"/>
      <c r="S171" s="53"/>
      <c r="U171" s="53"/>
      <c r="W171" s="52"/>
      <c r="X171" s="52"/>
      <c r="Y171" s="53"/>
      <c r="Z171" s="53"/>
      <c r="AA171" s="57"/>
      <c r="AB171" s="53"/>
      <c r="AC171" s="53"/>
      <c r="BS171" s="2"/>
    </row>
    <row r="172" spans="8:71" x14ac:dyDescent="0.3">
      <c r="H172" s="53"/>
      <c r="I172" s="53"/>
      <c r="J172" s="3"/>
      <c r="K172" s="53"/>
      <c r="M172" s="53"/>
      <c r="N172" s="53"/>
      <c r="O172" s="53"/>
      <c r="P172" s="53"/>
      <c r="R172" s="53"/>
      <c r="S172" s="53"/>
      <c r="U172" s="53"/>
      <c r="W172" s="52"/>
      <c r="X172" s="52"/>
      <c r="Y172" s="53"/>
      <c r="Z172" s="53"/>
      <c r="AA172" s="57"/>
      <c r="AB172" s="53"/>
      <c r="AC172" s="53"/>
      <c r="BS172" s="2"/>
    </row>
    <row r="173" spans="8:71" x14ac:dyDescent="0.3">
      <c r="H173" s="53"/>
      <c r="I173" s="53"/>
      <c r="J173" s="3"/>
      <c r="K173" s="53"/>
      <c r="M173" s="53"/>
      <c r="N173" s="53"/>
      <c r="O173" s="53"/>
      <c r="P173" s="53"/>
      <c r="R173" s="53"/>
      <c r="S173" s="53"/>
      <c r="U173" s="53"/>
      <c r="W173" s="52"/>
      <c r="X173" s="52"/>
      <c r="Y173" s="53"/>
      <c r="Z173" s="53"/>
      <c r="AA173" s="57"/>
      <c r="AB173" s="53"/>
      <c r="AC173" s="53"/>
      <c r="BS173" s="2"/>
    </row>
    <row r="174" spans="8:71" x14ac:dyDescent="0.3">
      <c r="H174" s="53"/>
      <c r="I174" s="53"/>
      <c r="J174" s="3"/>
      <c r="K174" s="53"/>
      <c r="M174" s="53"/>
      <c r="N174" s="53"/>
      <c r="O174" s="53"/>
      <c r="P174" s="53"/>
      <c r="R174" s="53"/>
      <c r="S174" s="53"/>
      <c r="U174" s="53"/>
      <c r="W174" s="52"/>
      <c r="X174" s="52"/>
      <c r="Y174" s="53"/>
      <c r="Z174" s="53"/>
      <c r="AA174" s="57"/>
      <c r="AB174" s="53"/>
      <c r="AC174" s="53"/>
      <c r="BS174" s="2"/>
    </row>
    <row r="175" spans="8:71" x14ac:dyDescent="0.3">
      <c r="H175" s="53"/>
      <c r="I175" s="53"/>
      <c r="J175" s="3"/>
      <c r="K175" s="53"/>
      <c r="M175" s="53"/>
      <c r="N175" s="53"/>
      <c r="O175" s="53"/>
      <c r="P175" s="53"/>
      <c r="R175" s="53"/>
      <c r="S175" s="53"/>
      <c r="U175" s="53"/>
      <c r="W175" s="19"/>
      <c r="X175" s="52"/>
      <c r="Y175" s="53"/>
      <c r="Z175" s="53"/>
      <c r="AA175" s="57"/>
      <c r="AB175" s="53"/>
      <c r="AC175" s="53"/>
      <c r="BS175" s="2"/>
    </row>
    <row r="176" spans="8:71" x14ac:dyDescent="0.3">
      <c r="H176" s="53"/>
      <c r="I176" s="53"/>
      <c r="J176" s="3"/>
      <c r="K176" s="53"/>
      <c r="M176" s="53"/>
      <c r="N176" s="53"/>
      <c r="O176" s="53"/>
      <c r="P176" s="53"/>
      <c r="R176" s="53"/>
      <c r="S176" s="53"/>
      <c r="U176" s="53"/>
      <c r="W176" s="53"/>
      <c r="X176" s="52"/>
      <c r="Y176" s="53"/>
      <c r="Z176" s="53"/>
      <c r="AA176" s="57"/>
      <c r="AB176" s="53"/>
      <c r="AC176" s="53"/>
      <c r="BS176" s="2"/>
    </row>
    <row r="177" spans="8:71" x14ac:dyDescent="0.3">
      <c r="H177" s="53"/>
      <c r="I177" s="53"/>
      <c r="J177" s="3"/>
      <c r="K177" s="53"/>
      <c r="M177" s="53"/>
      <c r="N177" s="53"/>
      <c r="O177" s="53"/>
      <c r="P177" s="53"/>
      <c r="R177" s="53"/>
      <c r="S177" s="53"/>
      <c r="U177" s="53"/>
      <c r="W177" s="54"/>
      <c r="X177" s="52"/>
      <c r="Y177" s="53"/>
      <c r="Z177" s="53"/>
      <c r="AA177" s="57"/>
      <c r="AB177" s="53"/>
      <c r="AC177" s="53"/>
      <c r="BS177" s="2"/>
    </row>
    <row r="178" spans="8:71" x14ac:dyDescent="0.3">
      <c r="H178" s="53"/>
      <c r="I178" s="53"/>
      <c r="J178" s="3"/>
      <c r="K178" s="53"/>
      <c r="M178" s="53"/>
      <c r="N178" s="53"/>
      <c r="O178" s="53"/>
      <c r="P178" s="53"/>
      <c r="R178" s="53"/>
      <c r="S178" s="53"/>
      <c r="U178" s="53"/>
      <c r="W178" s="52"/>
      <c r="X178" s="52"/>
      <c r="Y178" s="53"/>
      <c r="Z178" s="53"/>
      <c r="AA178" s="57"/>
      <c r="AB178" s="53"/>
      <c r="AC178" s="53"/>
      <c r="BS178" s="2"/>
    </row>
    <row r="179" spans="8:71" x14ac:dyDescent="0.25">
      <c r="H179" s="53"/>
      <c r="I179" s="53"/>
      <c r="J179" s="3"/>
      <c r="K179" s="53"/>
      <c r="M179" s="53"/>
      <c r="N179" s="53"/>
      <c r="O179" s="53"/>
      <c r="P179" s="53"/>
      <c r="R179" s="53"/>
      <c r="S179" s="53"/>
      <c r="U179" s="53"/>
      <c r="W179" s="19"/>
      <c r="Y179" s="53"/>
      <c r="Z179" s="53"/>
      <c r="AA179" s="57"/>
      <c r="AB179" s="53"/>
      <c r="AC179" s="53"/>
      <c r="BS179" s="2"/>
    </row>
    <row r="180" spans="8:71" x14ac:dyDescent="0.3">
      <c r="H180" s="53"/>
      <c r="I180" s="53"/>
      <c r="J180" s="3"/>
      <c r="K180" s="53"/>
      <c r="M180" s="53"/>
      <c r="N180" s="53"/>
      <c r="O180" s="53"/>
      <c r="P180" s="53"/>
      <c r="R180" s="53"/>
      <c r="S180" s="53"/>
      <c r="U180" s="53"/>
      <c r="W180" s="53"/>
      <c r="X180" s="52"/>
      <c r="Y180" s="53"/>
      <c r="Z180" s="53"/>
      <c r="AA180" s="57"/>
      <c r="AB180" s="53"/>
      <c r="AC180" s="53"/>
      <c r="BS180" s="2"/>
    </row>
    <row r="181" spans="8:71" x14ac:dyDescent="0.25">
      <c r="H181" s="53"/>
      <c r="I181" s="53"/>
      <c r="J181" s="3"/>
      <c r="K181" s="53"/>
      <c r="M181" s="53"/>
      <c r="N181" s="53"/>
      <c r="O181" s="53"/>
      <c r="P181" s="53"/>
      <c r="R181" s="53"/>
      <c r="S181" s="53"/>
      <c r="U181" s="53"/>
      <c r="W181" s="55"/>
      <c r="X181" s="53"/>
      <c r="Y181" s="53"/>
      <c r="Z181" s="53"/>
      <c r="AA181" s="57"/>
      <c r="AB181" s="53"/>
      <c r="AC181" s="53"/>
      <c r="BS181" s="2"/>
    </row>
    <row r="182" spans="8:71" x14ac:dyDescent="0.25">
      <c r="H182" s="53"/>
      <c r="I182" s="53"/>
      <c r="J182" s="3"/>
      <c r="K182" s="53"/>
      <c r="M182" s="53"/>
      <c r="N182" s="53"/>
      <c r="O182" s="53"/>
      <c r="P182" s="53"/>
      <c r="R182" s="53"/>
      <c r="S182" s="53"/>
      <c r="U182" s="53"/>
      <c r="W182" s="19"/>
      <c r="X182" s="53"/>
      <c r="Y182" s="53"/>
      <c r="Z182" s="53"/>
      <c r="AA182" s="57"/>
      <c r="AB182" s="53"/>
      <c r="AC182" s="53"/>
      <c r="BS182" s="2"/>
    </row>
    <row r="183" spans="8:71" x14ac:dyDescent="0.25">
      <c r="H183" s="53"/>
      <c r="I183" s="53"/>
      <c r="J183" s="3"/>
      <c r="K183" s="53"/>
      <c r="M183" s="53"/>
      <c r="N183" s="53"/>
      <c r="O183" s="53"/>
      <c r="P183" s="53"/>
      <c r="R183" s="53"/>
      <c r="S183" s="53"/>
      <c r="U183" s="53"/>
      <c r="W183" s="19"/>
      <c r="X183" s="53"/>
      <c r="Y183" s="53"/>
      <c r="Z183" s="53"/>
      <c r="AA183" s="57"/>
      <c r="AB183" s="53"/>
      <c r="AC183" s="53"/>
      <c r="BS183" s="2"/>
    </row>
    <row r="184" spans="8:71" x14ac:dyDescent="0.3">
      <c r="H184" s="53"/>
      <c r="I184" s="53"/>
      <c r="J184" s="3"/>
      <c r="K184" s="53"/>
      <c r="M184" s="53"/>
      <c r="N184" s="53"/>
      <c r="O184" s="53"/>
      <c r="P184" s="53"/>
      <c r="R184" s="53"/>
      <c r="S184" s="53"/>
      <c r="U184" s="53"/>
      <c r="W184" s="52"/>
      <c r="X184" s="53"/>
      <c r="Y184" s="53"/>
      <c r="Z184" s="53"/>
      <c r="AA184" s="57"/>
      <c r="AB184" s="53"/>
      <c r="AC184" s="53"/>
      <c r="BS184" s="2"/>
    </row>
    <row r="185" spans="8:71" x14ac:dyDescent="0.25">
      <c r="H185" s="53"/>
      <c r="I185" s="53"/>
      <c r="J185" s="3"/>
      <c r="K185" s="53"/>
      <c r="M185" s="53"/>
      <c r="N185" s="53"/>
      <c r="O185" s="53"/>
      <c r="P185" s="53"/>
      <c r="R185" s="53"/>
      <c r="S185" s="53"/>
      <c r="U185" s="53"/>
      <c r="W185" s="19"/>
      <c r="X185" s="53"/>
      <c r="Y185" s="53"/>
      <c r="Z185" s="53"/>
      <c r="AA185" s="57"/>
      <c r="AB185" s="53"/>
      <c r="AC185" s="53"/>
      <c r="BS185" s="2"/>
    </row>
    <row r="186" spans="8:71" x14ac:dyDescent="0.3">
      <c r="H186" s="53"/>
      <c r="I186" s="53"/>
      <c r="J186" s="3"/>
      <c r="K186" s="53"/>
      <c r="M186" s="53"/>
      <c r="N186" s="53"/>
      <c r="O186" s="53"/>
      <c r="P186" s="53"/>
      <c r="R186" s="53"/>
      <c r="S186" s="53"/>
      <c r="U186" s="53"/>
      <c r="W186" s="52"/>
      <c r="X186" s="53"/>
      <c r="Y186" s="53"/>
      <c r="Z186" s="53"/>
      <c r="AA186" s="57"/>
      <c r="AB186" s="53"/>
      <c r="AC186" s="53"/>
      <c r="BS186" s="2"/>
    </row>
    <row r="187" spans="8:71" x14ac:dyDescent="0.25">
      <c r="H187" s="53"/>
      <c r="I187" s="53"/>
      <c r="J187" s="3"/>
      <c r="K187" s="53"/>
      <c r="M187" s="53"/>
      <c r="N187" s="53"/>
      <c r="O187" s="53"/>
      <c r="P187" s="53"/>
      <c r="R187" s="53"/>
      <c r="S187" s="53"/>
      <c r="U187" s="53"/>
      <c r="W187" s="19"/>
      <c r="X187" s="53"/>
      <c r="Y187" s="53"/>
      <c r="Z187" s="53"/>
      <c r="AA187" s="57"/>
      <c r="AB187" s="53"/>
      <c r="AC187" s="53"/>
      <c r="BS187" s="2"/>
    </row>
    <row r="188" spans="8:71" x14ac:dyDescent="0.3">
      <c r="H188" s="53"/>
      <c r="I188" s="53"/>
      <c r="J188" s="3"/>
      <c r="K188" s="53"/>
      <c r="M188" s="53"/>
      <c r="N188" s="53"/>
      <c r="O188" s="53"/>
      <c r="P188" s="53"/>
      <c r="R188" s="53"/>
      <c r="S188" s="53"/>
      <c r="U188" s="53"/>
      <c r="W188" s="52"/>
      <c r="X188" s="53"/>
      <c r="Y188" s="53"/>
      <c r="Z188" s="53"/>
      <c r="AA188" s="57"/>
      <c r="AB188" s="53"/>
      <c r="AC188" s="53"/>
      <c r="BS188" s="2"/>
    </row>
    <row r="189" spans="8:71" x14ac:dyDescent="0.25">
      <c r="H189" s="53"/>
      <c r="I189" s="53"/>
      <c r="J189" s="3"/>
      <c r="K189" s="53"/>
      <c r="M189" s="53"/>
      <c r="N189" s="53"/>
      <c r="O189" s="53"/>
      <c r="P189" s="53"/>
      <c r="R189" s="53"/>
      <c r="S189" s="53"/>
      <c r="Y189" s="53"/>
      <c r="Z189" s="53"/>
      <c r="AA189" s="57"/>
      <c r="AB189" s="53"/>
      <c r="AC189" s="53"/>
      <c r="BS189" s="2"/>
    </row>
    <row r="190" spans="8:71" x14ac:dyDescent="0.25">
      <c r="H190" s="53"/>
      <c r="I190" s="53"/>
      <c r="J190" s="3"/>
      <c r="K190" s="53"/>
      <c r="M190" s="53"/>
      <c r="N190" s="53"/>
      <c r="O190" s="53"/>
      <c r="P190" s="53"/>
      <c r="R190" s="53"/>
      <c r="S190" s="53"/>
      <c r="U190" s="53"/>
      <c r="W190" s="53"/>
      <c r="X190" s="53"/>
      <c r="Y190" s="53"/>
      <c r="Z190" s="53"/>
      <c r="AA190" s="57"/>
      <c r="AB190" s="53"/>
      <c r="AC190" s="53"/>
      <c r="BS190" s="2"/>
    </row>
    <row r="191" spans="8:71" x14ac:dyDescent="0.25">
      <c r="H191" s="53"/>
      <c r="I191" s="53"/>
      <c r="J191" s="3"/>
      <c r="K191" s="53"/>
      <c r="M191" s="53"/>
      <c r="N191" s="53"/>
      <c r="O191" s="53"/>
      <c r="P191" s="53"/>
      <c r="R191" s="53"/>
      <c r="S191" s="53"/>
      <c r="U191" s="53"/>
      <c r="W191" s="53"/>
      <c r="X191" s="53"/>
      <c r="Y191" s="53"/>
      <c r="Z191" s="53"/>
      <c r="AA191" s="57"/>
      <c r="AB191" s="53"/>
      <c r="AC191" s="53"/>
      <c r="BS191" s="2"/>
    </row>
    <row r="192" spans="8:71" x14ac:dyDescent="0.25">
      <c r="H192" s="53"/>
      <c r="I192" s="53"/>
      <c r="J192" s="3"/>
      <c r="K192" s="53"/>
      <c r="M192" s="53"/>
      <c r="N192" s="53"/>
      <c r="O192" s="53"/>
      <c r="P192" s="53"/>
      <c r="R192" s="53"/>
      <c r="S192" s="53"/>
      <c r="U192" s="53"/>
      <c r="W192" s="53"/>
      <c r="X192" s="53"/>
      <c r="Y192" s="53"/>
      <c r="Z192" s="53"/>
      <c r="AA192" s="57"/>
      <c r="AB192" s="53"/>
      <c r="AC192" s="53"/>
      <c r="BS192" s="2"/>
    </row>
    <row r="193" spans="8:71" x14ac:dyDescent="0.25">
      <c r="H193" s="53"/>
      <c r="I193" s="53"/>
      <c r="J193" s="3"/>
      <c r="K193" s="53"/>
      <c r="M193" s="53"/>
      <c r="N193" s="53"/>
      <c r="O193" s="53"/>
      <c r="P193" s="53"/>
      <c r="R193" s="53"/>
      <c r="S193" s="53"/>
      <c r="U193" s="53"/>
      <c r="W193" s="53"/>
      <c r="X193" s="53"/>
      <c r="Y193" s="53"/>
      <c r="Z193" s="53"/>
      <c r="AA193" s="57"/>
      <c r="AB193" s="53"/>
      <c r="AC193" s="53"/>
      <c r="BS193" s="2"/>
    </row>
    <row r="194" spans="8:71" x14ac:dyDescent="0.25">
      <c r="H194" s="53"/>
      <c r="I194" s="53"/>
      <c r="J194" s="3"/>
      <c r="K194" s="53"/>
      <c r="M194" s="53"/>
      <c r="N194" s="53"/>
      <c r="O194" s="53"/>
      <c r="P194" s="53"/>
      <c r="R194" s="53"/>
      <c r="S194" s="53"/>
      <c r="U194" s="53"/>
      <c r="W194" s="53"/>
      <c r="X194" s="53"/>
      <c r="Y194" s="53"/>
      <c r="Z194" s="53"/>
      <c r="AA194" s="57"/>
      <c r="AB194" s="53"/>
      <c r="AC194" s="53"/>
      <c r="BS194" s="2"/>
    </row>
    <row r="195" spans="8:71" x14ac:dyDescent="0.25">
      <c r="H195" s="53"/>
      <c r="I195" s="53"/>
      <c r="J195" s="3"/>
      <c r="K195" s="53"/>
      <c r="M195" s="53"/>
      <c r="N195" s="53"/>
      <c r="O195" s="53"/>
      <c r="P195" s="53"/>
      <c r="R195" s="53"/>
      <c r="S195" s="53"/>
      <c r="U195" s="53"/>
      <c r="W195" s="53"/>
      <c r="X195" s="53"/>
      <c r="Y195" s="53"/>
      <c r="Z195" s="53"/>
      <c r="AA195" s="57"/>
      <c r="AB195" s="53"/>
      <c r="AC195" s="53"/>
      <c r="BS195" s="2"/>
    </row>
    <row r="196" spans="8:71" x14ac:dyDescent="0.25">
      <c r="H196" s="53"/>
      <c r="I196" s="53"/>
      <c r="J196" s="3"/>
      <c r="K196" s="53"/>
      <c r="M196" s="53"/>
      <c r="N196" s="53"/>
      <c r="O196" s="53"/>
      <c r="P196" s="53"/>
      <c r="R196" s="53"/>
      <c r="S196" s="53"/>
      <c r="U196" s="53"/>
      <c r="W196" s="53"/>
      <c r="X196" s="53"/>
      <c r="Y196" s="53"/>
      <c r="Z196" s="53"/>
      <c r="AA196" s="57"/>
      <c r="AB196" s="53"/>
      <c r="AC196" s="53"/>
      <c r="BS196" s="2"/>
    </row>
    <row r="197" spans="8:71" x14ac:dyDescent="0.25">
      <c r="H197" s="53"/>
      <c r="I197" s="53"/>
      <c r="J197" s="3"/>
      <c r="K197" s="53"/>
      <c r="M197" s="53"/>
      <c r="N197" s="53"/>
      <c r="O197" s="53"/>
      <c r="P197" s="53"/>
      <c r="R197" s="53"/>
      <c r="S197" s="53"/>
      <c r="U197" s="53"/>
      <c r="W197" s="53"/>
      <c r="X197" s="53"/>
      <c r="Y197" s="53"/>
      <c r="Z197" s="53"/>
      <c r="AA197" s="57"/>
      <c r="AB197" s="53"/>
      <c r="AC197" s="53"/>
      <c r="BS197" s="2"/>
    </row>
    <row r="198" spans="8:71" x14ac:dyDescent="0.25">
      <c r="H198" s="53"/>
      <c r="I198" s="53"/>
      <c r="J198" s="3"/>
      <c r="K198" s="53"/>
      <c r="M198" s="53"/>
      <c r="N198" s="53"/>
      <c r="O198" s="53"/>
      <c r="P198" s="53"/>
      <c r="R198" s="53"/>
      <c r="S198" s="53"/>
      <c r="U198" s="53"/>
      <c r="W198" s="53"/>
      <c r="X198" s="53"/>
      <c r="Y198" s="53"/>
      <c r="Z198" s="53"/>
      <c r="AA198" s="57"/>
      <c r="AB198" s="53"/>
      <c r="AC198" s="53"/>
      <c r="BS198" s="2"/>
    </row>
    <row r="199" spans="8:71" x14ac:dyDescent="0.25">
      <c r="H199" s="53"/>
      <c r="I199" s="53"/>
      <c r="J199" s="3"/>
      <c r="K199" s="53"/>
      <c r="M199" s="53"/>
      <c r="N199" s="53"/>
      <c r="O199" s="53"/>
      <c r="P199" s="53"/>
      <c r="R199" s="53"/>
      <c r="S199" s="53"/>
      <c r="U199" s="53"/>
      <c r="W199" s="53"/>
      <c r="X199" s="53"/>
      <c r="Y199" s="53"/>
      <c r="Z199" s="53"/>
      <c r="AA199" s="57"/>
      <c r="AB199" s="53"/>
      <c r="AC199" s="53"/>
      <c r="BS199" s="2"/>
    </row>
    <row r="200" spans="8:71" x14ac:dyDescent="0.25">
      <c r="H200" s="53"/>
      <c r="I200" s="53"/>
      <c r="J200" s="3"/>
      <c r="K200" s="53"/>
      <c r="M200" s="53"/>
      <c r="N200" s="53"/>
      <c r="O200" s="53"/>
      <c r="P200" s="53"/>
      <c r="R200" s="53"/>
      <c r="S200" s="53"/>
      <c r="U200" s="53"/>
      <c r="W200" s="53"/>
      <c r="X200" s="53"/>
      <c r="Y200" s="53"/>
      <c r="Z200" s="53"/>
      <c r="AA200" s="57"/>
      <c r="AB200" s="53"/>
      <c r="AC200" s="53"/>
      <c r="BS200" s="2"/>
    </row>
    <row r="201" spans="8:71" x14ac:dyDescent="0.25">
      <c r="H201" s="53"/>
      <c r="I201" s="53"/>
      <c r="J201" s="3"/>
      <c r="K201" s="53"/>
      <c r="M201" s="53"/>
      <c r="N201" s="53"/>
      <c r="O201" s="53"/>
      <c r="P201" s="53"/>
      <c r="R201" s="53"/>
      <c r="S201" s="53"/>
      <c r="U201" s="53"/>
      <c r="W201" s="53"/>
      <c r="X201" s="53"/>
      <c r="Y201" s="53"/>
      <c r="Z201" s="53"/>
      <c r="AA201" s="57"/>
      <c r="AB201" s="53"/>
      <c r="AC201" s="53"/>
      <c r="BS201" s="2"/>
    </row>
    <row r="202" spans="8:71" x14ac:dyDescent="0.25">
      <c r="H202" s="53"/>
      <c r="I202" s="53"/>
      <c r="J202" s="3"/>
      <c r="K202" s="53"/>
      <c r="M202" s="53"/>
      <c r="N202" s="53"/>
      <c r="O202" s="53"/>
      <c r="P202" s="53"/>
      <c r="R202" s="53"/>
      <c r="S202" s="53"/>
      <c r="U202" s="53"/>
      <c r="W202" s="53"/>
      <c r="X202" s="53"/>
      <c r="Y202" s="53"/>
      <c r="Z202" s="53"/>
      <c r="AA202" s="57"/>
      <c r="AB202" s="53"/>
      <c r="AC202" s="53"/>
      <c r="BS202" s="2"/>
    </row>
    <row r="203" spans="8:71" x14ac:dyDescent="0.25">
      <c r="H203" s="53"/>
      <c r="I203" s="53"/>
      <c r="J203" s="3"/>
      <c r="K203" s="53"/>
      <c r="M203" s="53"/>
      <c r="N203" s="53"/>
      <c r="O203" s="53"/>
      <c r="P203" s="53"/>
      <c r="R203" s="53"/>
      <c r="S203" s="53"/>
      <c r="U203" s="53"/>
      <c r="W203" s="53"/>
      <c r="X203" s="53"/>
      <c r="Y203" s="53"/>
      <c r="Z203" s="53"/>
      <c r="AA203" s="57"/>
      <c r="AB203" s="53"/>
      <c r="AC203" s="53"/>
      <c r="BS203" s="2"/>
    </row>
    <row r="204" spans="8:71" x14ac:dyDescent="0.25">
      <c r="H204" s="53"/>
      <c r="I204" s="53"/>
      <c r="J204" s="3"/>
      <c r="K204" s="53"/>
      <c r="M204" s="53"/>
      <c r="N204" s="53"/>
      <c r="O204" s="53"/>
      <c r="P204" s="53"/>
      <c r="R204" s="53"/>
      <c r="S204" s="53"/>
      <c r="U204" s="53"/>
      <c r="W204" s="53"/>
      <c r="X204" s="53"/>
      <c r="Y204" s="53"/>
      <c r="Z204" s="53"/>
      <c r="AA204" s="57"/>
      <c r="AB204" s="53"/>
      <c r="AC204" s="53"/>
      <c r="BS204" s="2"/>
    </row>
    <row r="205" spans="8:71" x14ac:dyDescent="0.25">
      <c r="H205" s="53"/>
      <c r="I205" s="53"/>
      <c r="J205" s="3"/>
      <c r="K205" s="53"/>
      <c r="M205" s="53"/>
      <c r="N205" s="53"/>
      <c r="O205" s="53"/>
      <c r="P205" s="53"/>
      <c r="R205" s="53"/>
      <c r="S205" s="53"/>
      <c r="U205" s="53"/>
      <c r="W205" s="53"/>
      <c r="X205" s="53"/>
      <c r="Y205" s="53"/>
      <c r="Z205" s="53"/>
      <c r="AA205" s="57"/>
      <c r="AB205" s="53"/>
      <c r="AC205" s="53"/>
      <c r="BS205" s="2"/>
    </row>
    <row r="206" spans="8:71" x14ac:dyDescent="0.25">
      <c r="H206" s="53"/>
      <c r="I206" s="53"/>
      <c r="J206" s="3"/>
      <c r="K206" s="53"/>
      <c r="M206" s="53"/>
      <c r="N206" s="53"/>
      <c r="O206" s="53"/>
      <c r="P206" s="53"/>
      <c r="R206" s="53"/>
      <c r="S206" s="53"/>
      <c r="U206" s="53"/>
      <c r="W206" s="53"/>
      <c r="X206" s="53"/>
      <c r="Y206" s="53"/>
      <c r="Z206" s="53"/>
      <c r="AA206" s="57"/>
      <c r="AB206" s="53"/>
      <c r="AC206" s="53"/>
      <c r="BS206" s="2"/>
    </row>
    <row r="207" spans="8:71" x14ac:dyDescent="0.25">
      <c r="H207" s="53"/>
      <c r="I207" s="53"/>
      <c r="J207" s="3"/>
      <c r="K207" s="53"/>
      <c r="M207" s="53"/>
      <c r="N207" s="53"/>
      <c r="O207" s="53"/>
      <c r="P207" s="53"/>
      <c r="R207" s="53"/>
      <c r="S207" s="53"/>
      <c r="U207" s="53"/>
      <c r="W207" s="53"/>
      <c r="X207" s="53"/>
      <c r="Y207" s="53"/>
      <c r="Z207" s="53"/>
      <c r="AA207" s="57"/>
      <c r="AB207" s="53"/>
      <c r="AC207" s="53"/>
      <c r="BS207" s="2"/>
    </row>
    <row r="208" spans="8:71" x14ac:dyDescent="0.25">
      <c r="H208" s="53"/>
      <c r="I208" s="53"/>
      <c r="J208" s="3"/>
      <c r="K208" s="53"/>
      <c r="M208" s="53"/>
      <c r="N208" s="53"/>
      <c r="O208" s="53"/>
      <c r="P208" s="53"/>
      <c r="R208" s="53"/>
      <c r="S208" s="53"/>
      <c r="U208" s="53"/>
      <c r="W208" s="53"/>
      <c r="X208" s="53"/>
      <c r="Y208" s="53"/>
      <c r="Z208" s="53"/>
      <c r="AA208" s="57"/>
      <c r="AB208" s="53"/>
      <c r="AC208" s="53"/>
      <c r="BS208" s="2"/>
    </row>
    <row r="209" spans="8:71" x14ac:dyDescent="0.25">
      <c r="H209" s="53"/>
      <c r="I209" s="53"/>
      <c r="J209" s="3"/>
      <c r="K209" s="53"/>
      <c r="M209" s="53"/>
      <c r="N209" s="53"/>
      <c r="O209" s="53"/>
      <c r="P209" s="53"/>
      <c r="R209" s="53"/>
      <c r="S209" s="53"/>
      <c r="U209" s="53"/>
      <c r="W209" s="53"/>
      <c r="X209" s="53"/>
      <c r="Y209" s="53"/>
      <c r="Z209" s="53"/>
      <c r="AA209" s="57"/>
      <c r="AB209" s="53"/>
      <c r="AC209" s="53"/>
      <c r="BS209" s="2"/>
    </row>
    <row r="210" spans="8:71" x14ac:dyDescent="0.25">
      <c r="H210" s="53"/>
      <c r="I210" s="53"/>
      <c r="J210" s="3"/>
      <c r="K210" s="53"/>
      <c r="M210" s="53"/>
      <c r="N210" s="53"/>
      <c r="O210" s="53"/>
      <c r="P210" s="53"/>
      <c r="R210" s="53"/>
      <c r="S210" s="53"/>
      <c r="U210" s="53"/>
      <c r="W210" s="53"/>
      <c r="X210" s="53"/>
      <c r="Y210" s="53"/>
      <c r="Z210" s="53"/>
      <c r="AA210" s="57"/>
      <c r="AB210" s="53"/>
      <c r="AC210" s="53"/>
      <c r="BS210" s="2"/>
    </row>
    <row r="211" spans="8:71" x14ac:dyDescent="0.25">
      <c r="H211" s="53"/>
      <c r="I211" s="53"/>
      <c r="J211" s="3"/>
      <c r="K211" s="53"/>
      <c r="M211" s="53"/>
      <c r="N211" s="53"/>
      <c r="O211" s="53"/>
      <c r="P211" s="53"/>
      <c r="R211" s="53"/>
      <c r="S211" s="53"/>
      <c r="U211" s="53"/>
      <c r="W211" s="53"/>
      <c r="X211" s="53"/>
      <c r="Y211" s="53"/>
      <c r="Z211" s="53"/>
      <c r="AA211" s="57"/>
      <c r="AB211" s="53"/>
      <c r="AC211" s="53"/>
      <c r="BS211" s="2"/>
    </row>
    <row r="212" spans="8:71" x14ac:dyDescent="0.25">
      <c r="H212" s="53"/>
      <c r="I212" s="53"/>
      <c r="J212" s="3"/>
      <c r="K212" s="53"/>
      <c r="M212" s="53"/>
      <c r="N212" s="53"/>
      <c r="O212" s="53"/>
      <c r="P212" s="53"/>
      <c r="R212" s="53"/>
      <c r="S212" s="53"/>
      <c r="U212" s="53"/>
      <c r="W212" s="53"/>
      <c r="X212" s="53"/>
      <c r="Y212" s="53"/>
      <c r="Z212" s="53"/>
      <c r="AA212" s="57"/>
      <c r="AB212" s="53"/>
      <c r="AC212" s="53"/>
      <c r="BS212" s="2"/>
    </row>
    <row r="213" spans="8:71" x14ac:dyDescent="0.25">
      <c r="H213" s="53"/>
      <c r="I213" s="53"/>
      <c r="J213" s="3"/>
      <c r="K213" s="53"/>
      <c r="M213" s="53"/>
      <c r="N213" s="53"/>
      <c r="O213" s="53"/>
      <c r="P213" s="53"/>
      <c r="R213" s="53"/>
      <c r="S213" s="53"/>
      <c r="U213" s="53"/>
      <c r="W213" s="53"/>
      <c r="X213" s="53"/>
      <c r="Y213" s="53"/>
      <c r="Z213" s="53"/>
      <c r="AA213" s="57"/>
      <c r="AB213" s="53"/>
      <c r="AC213" s="53"/>
      <c r="BS213" s="2"/>
    </row>
    <row r="214" spans="8:71" x14ac:dyDescent="0.25">
      <c r="H214" s="53"/>
      <c r="I214" s="53"/>
      <c r="J214" s="3"/>
      <c r="K214" s="53"/>
      <c r="M214" s="53"/>
      <c r="N214" s="53"/>
      <c r="O214" s="53"/>
      <c r="P214" s="53"/>
      <c r="R214" s="53"/>
      <c r="S214" s="53"/>
      <c r="U214" s="53"/>
      <c r="W214" s="53"/>
      <c r="X214" s="53"/>
      <c r="Y214" s="53"/>
      <c r="Z214" s="53"/>
      <c r="AA214" s="57"/>
      <c r="AB214" s="53"/>
      <c r="AC214" s="53"/>
      <c r="BS214" s="2"/>
    </row>
    <row r="215" spans="8:71" x14ac:dyDescent="0.25">
      <c r="H215" s="53"/>
      <c r="I215" s="53"/>
      <c r="J215" s="3"/>
      <c r="K215" s="53"/>
      <c r="M215" s="53"/>
      <c r="N215" s="53"/>
      <c r="O215" s="53"/>
      <c r="P215" s="53"/>
      <c r="R215" s="53"/>
      <c r="S215" s="53"/>
      <c r="U215" s="53"/>
      <c r="W215" s="53"/>
      <c r="X215" s="53"/>
      <c r="Y215" s="53"/>
      <c r="Z215" s="53"/>
      <c r="AA215" s="57"/>
      <c r="AB215" s="53"/>
      <c r="AC215" s="53"/>
      <c r="BS215" s="2"/>
    </row>
    <row r="216" spans="8:71" x14ac:dyDescent="0.25">
      <c r="H216" s="53"/>
      <c r="I216" s="53"/>
      <c r="J216" s="3"/>
      <c r="K216" s="53"/>
      <c r="M216" s="53"/>
      <c r="N216" s="53"/>
      <c r="O216" s="53"/>
      <c r="P216" s="53"/>
      <c r="R216" s="53"/>
      <c r="S216" s="53"/>
      <c r="U216" s="53"/>
      <c r="W216" s="53"/>
      <c r="X216" s="53"/>
      <c r="Y216" s="53"/>
      <c r="Z216" s="53"/>
      <c r="AA216" s="57"/>
      <c r="AB216" s="53"/>
      <c r="AC216" s="53"/>
      <c r="BS216" s="2"/>
    </row>
    <row r="217" spans="8:71" x14ac:dyDescent="0.25">
      <c r="H217" s="53"/>
      <c r="I217" s="53"/>
      <c r="J217" s="3"/>
      <c r="K217" s="53"/>
      <c r="M217" s="53"/>
      <c r="N217" s="53"/>
      <c r="O217" s="53"/>
      <c r="P217" s="53"/>
      <c r="R217" s="53"/>
      <c r="S217" s="53"/>
      <c r="U217" s="53"/>
      <c r="W217" s="53"/>
      <c r="X217" s="53"/>
      <c r="Y217" s="53"/>
      <c r="Z217" s="53"/>
      <c r="AA217" s="57"/>
      <c r="AB217" s="53"/>
      <c r="AC217" s="53"/>
      <c r="BS217" s="2"/>
    </row>
    <row r="218" spans="8:71" x14ac:dyDescent="0.25">
      <c r="H218" s="53"/>
      <c r="I218" s="53"/>
      <c r="J218" s="3"/>
      <c r="K218" s="53"/>
      <c r="M218" s="53"/>
      <c r="N218" s="53"/>
      <c r="O218" s="53"/>
      <c r="P218" s="53"/>
      <c r="R218" s="53"/>
      <c r="S218" s="53"/>
      <c r="U218" s="53"/>
      <c r="W218" s="53"/>
      <c r="X218" s="53"/>
      <c r="Y218" s="53"/>
      <c r="Z218" s="53"/>
      <c r="AA218" s="57"/>
      <c r="AB218" s="53"/>
      <c r="AC218" s="53"/>
      <c r="BS218" s="2"/>
    </row>
    <row r="219" spans="8:71" x14ac:dyDescent="0.25">
      <c r="H219" s="53"/>
      <c r="I219" s="53"/>
      <c r="J219" s="3"/>
      <c r="K219" s="53"/>
      <c r="M219" s="53"/>
      <c r="N219" s="53"/>
      <c r="O219" s="53"/>
      <c r="P219" s="53"/>
      <c r="R219" s="53"/>
      <c r="S219" s="53"/>
      <c r="U219" s="53"/>
      <c r="W219" s="53"/>
      <c r="X219" s="53"/>
      <c r="Y219" s="53"/>
      <c r="Z219" s="53"/>
      <c r="AA219" s="57"/>
      <c r="AB219" s="53"/>
      <c r="AC219" s="53"/>
      <c r="BS219" s="2"/>
    </row>
    <row r="220" spans="8:71" x14ac:dyDescent="0.25">
      <c r="H220" s="53"/>
      <c r="I220" s="53"/>
      <c r="J220" s="3"/>
      <c r="K220" s="53"/>
      <c r="M220" s="53"/>
      <c r="N220" s="53"/>
      <c r="O220" s="53"/>
      <c r="P220" s="53"/>
      <c r="R220" s="53"/>
      <c r="S220" s="53"/>
      <c r="U220" s="53"/>
      <c r="W220" s="53"/>
      <c r="X220" s="53"/>
      <c r="Y220" s="53"/>
      <c r="Z220" s="53"/>
      <c r="AA220" s="57"/>
      <c r="AB220" s="53"/>
      <c r="AC220" s="53"/>
      <c r="BS220" s="2"/>
    </row>
    <row r="221" spans="8:71" x14ac:dyDescent="0.25">
      <c r="H221" s="53"/>
      <c r="I221" s="53"/>
      <c r="J221" s="3"/>
      <c r="K221" s="53"/>
      <c r="M221" s="53"/>
      <c r="N221" s="53"/>
      <c r="O221" s="53"/>
      <c r="P221" s="53"/>
      <c r="R221" s="53"/>
      <c r="S221" s="53"/>
      <c r="U221" s="53"/>
      <c r="W221" s="53"/>
      <c r="X221" s="53"/>
      <c r="Y221" s="53"/>
      <c r="Z221" s="53"/>
      <c r="AA221" s="57"/>
      <c r="AB221" s="53"/>
      <c r="AC221" s="53"/>
      <c r="BS221" s="2"/>
    </row>
    <row r="222" spans="8:71" x14ac:dyDescent="0.25">
      <c r="H222" s="53"/>
      <c r="I222" s="53"/>
      <c r="J222" s="3"/>
      <c r="K222" s="53"/>
      <c r="M222" s="53"/>
      <c r="N222" s="53"/>
      <c r="O222" s="53"/>
      <c r="P222" s="53"/>
      <c r="R222" s="53"/>
      <c r="S222" s="53"/>
      <c r="U222" s="53"/>
      <c r="W222" s="53"/>
      <c r="X222" s="53"/>
      <c r="Y222" s="53"/>
      <c r="Z222" s="53"/>
      <c r="AA222" s="57"/>
      <c r="AB222" s="53"/>
      <c r="AC222" s="53"/>
      <c r="BS222" s="2"/>
    </row>
    <row r="223" spans="8:71" x14ac:dyDescent="0.25">
      <c r="H223" s="53"/>
      <c r="I223" s="53"/>
      <c r="J223" s="3"/>
      <c r="K223" s="53"/>
      <c r="M223" s="53"/>
      <c r="N223" s="53"/>
      <c r="O223" s="53"/>
      <c r="P223" s="53"/>
      <c r="R223" s="53"/>
      <c r="S223" s="53"/>
      <c r="U223" s="53"/>
      <c r="W223" s="53"/>
      <c r="X223" s="53"/>
      <c r="Y223" s="53"/>
      <c r="Z223" s="53"/>
      <c r="AA223" s="57"/>
      <c r="AB223" s="53"/>
      <c r="AC223" s="53"/>
      <c r="BS223" s="2"/>
    </row>
    <row r="224" spans="8:71" x14ac:dyDescent="0.25">
      <c r="H224" s="53"/>
      <c r="I224" s="53"/>
      <c r="J224" s="3"/>
      <c r="K224" s="53"/>
      <c r="M224" s="53"/>
      <c r="N224" s="53"/>
      <c r="O224" s="53"/>
      <c r="P224" s="53"/>
      <c r="R224" s="53"/>
      <c r="S224" s="53"/>
      <c r="U224" s="53"/>
      <c r="W224" s="53"/>
      <c r="X224" s="53"/>
      <c r="Y224" s="53"/>
      <c r="Z224" s="53"/>
      <c r="AA224" s="57"/>
      <c r="AB224" s="53"/>
      <c r="AC224" s="53"/>
      <c r="BS224" s="2"/>
    </row>
    <row r="225" spans="8:71" x14ac:dyDescent="0.25">
      <c r="H225" s="53"/>
      <c r="I225" s="53"/>
      <c r="J225" s="3"/>
      <c r="K225" s="53"/>
      <c r="M225" s="53"/>
      <c r="N225" s="53"/>
      <c r="O225" s="53"/>
      <c r="P225" s="53"/>
      <c r="R225" s="53"/>
      <c r="S225" s="53"/>
      <c r="U225" s="53"/>
      <c r="W225" s="53"/>
      <c r="X225" s="53"/>
      <c r="Y225" s="53"/>
      <c r="Z225" s="53"/>
      <c r="AA225" s="57"/>
      <c r="AB225" s="53"/>
      <c r="AC225" s="53"/>
      <c r="BS225" s="2"/>
    </row>
    <row r="226" spans="8:71" x14ac:dyDescent="0.25">
      <c r="H226" s="53"/>
      <c r="I226" s="53"/>
      <c r="J226" s="3"/>
      <c r="K226" s="53"/>
      <c r="M226" s="53"/>
      <c r="N226" s="53"/>
      <c r="O226" s="53"/>
      <c r="P226" s="53"/>
      <c r="R226" s="53"/>
      <c r="S226" s="53"/>
      <c r="U226" s="53"/>
      <c r="W226" s="53"/>
      <c r="X226" s="53"/>
      <c r="Y226" s="53"/>
      <c r="Z226" s="53"/>
      <c r="AA226" s="57"/>
      <c r="AB226" s="53"/>
      <c r="AC226" s="53"/>
      <c r="BS226" s="2"/>
    </row>
    <row r="227" spans="8:71" x14ac:dyDescent="0.25">
      <c r="H227" s="53"/>
      <c r="I227" s="53"/>
      <c r="J227" s="3"/>
      <c r="K227" s="53"/>
      <c r="M227" s="53"/>
      <c r="N227" s="53"/>
      <c r="O227" s="53"/>
      <c r="P227" s="53"/>
      <c r="R227" s="53"/>
      <c r="S227" s="53"/>
      <c r="U227" s="53"/>
      <c r="W227" s="53"/>
      <c r="X227" s="53"/>
      <c r="Y227" s="53"/>
      <c r="Z227" s="53"/>
      <c r="AA227" s="57"/>
      <c r="AB227" s="53"/>
      <c r="AC227" s="53"/>
      <c r="BS227" s="2"/>
    </row>
    <row r="228" spans="8:71" x14ac:dyDescent="0.25">
      <c r="H228" s="53"/>
      <c r="I228" s="53"/>
      <c r="J228" s="3"/>
      <c r="K228" s="53"/>
      <c r="M228" s="53"/>
      <c r="N228" s="53"/>
      <c r="O228" s="53"/>
      <c r="P228" s="53"/>
      <c r="R228" s="53"/>
      <c r="S228" s="53"/>
      <c r="U228" s="53"/>
      <c r="W228" s="53"/>
      <c r="X228" s="53"/>
      <c r="Y228" s="53"/>
      <c r="Z228" s="53"/>
      <c r="AA228" s="57"/>
      <c r="AB228" s="53"/>
      <c r="AC228" s="53"/>
      <c r="BS228" s="2"/>
    </row>
    <row r="229" spans="8:71" x14ac:dyDescent="0.25">
      <c r="H229" s="53"/>
      <c r="I229" s="53"/>
      <c r="J229" s="3"/>
      <c r="K229" s="53"/>
      <c r="M229" s="53"/>
      <c r="N229" s="53"/>
      <c r="O229" s="53"/>
      <c r="P229" s="53"/>
      <c r="R229" s="53"/>
      <c r="S229" s="53"/>
      <c r="U229" s="53"/>
      <c r="W229" s="53"/>
      <c r="X229" s="53"/>
      <c r="Y229" s="53"/>
      <c r="Z229" s="53"/>
      <c r="AA229" s="57"/>
      <c r="AB229" s="53"/>
      <c r="AC229" s="53"/>
      <c r="BS229" s="2"/>
    </row>
    <row r="230" spans="8:71" x14ac:dyDescent="0.25">
      <c r="H230" s="53"/>
      <c r="I230" s="53"/>
      <c r="J230" s="3"/>
      <c r="K230" s="53"/>
      <c r="M230" s="53"/>
      <c r="N230" s="53"/>
      <c r="O230" s="53"/>
      <c r="P230" s="53"/>
      <c r="R230" s="53"/>
      <c r="S230" s="53"/>
      <c r="U230" s="53"/>
      <c r="W230" s="53"/>
      <c r="X230" s="53"/>
      <c r="Y230" s="53"/>
      <c r="Z230" s="53"/>
      <c r="AA230" s="57"/>
      <c r="AB230" s="53"/>
      <c r="AC230" s="53"/>
      <c r="BS230" s="2"/>
    </row>
    <row r="231" spans="8:71" x14ac:dyDescent="0.25">
      <c r="H231" s="53"/>
      <c r="I231" s="53"/>
      <c r="J231" s="3"/>
      <c r="K231" s="53"/>
      <c r="M231" s="53"/>
      <c r="N231" s="53"/>
      <c r="O231" s="53"/>
      <c r="P231" s="53"/>
      <c r="R231" s="53"/>
      <c r="S231" s="53"/>
      <c r="U231" s="53"/>
      <c r="W231" s="53"/>
      <c r="X231" s="53"/>
      <c r="Y231" s="53"/>
      <c r="Z231" s="53"/>
      <c r="AA231" s="57"/>
      <c r="AB231" s="53"/>
      <c r="AC231" s="53"/>
      <c r="BS231" s="2"/>
    </row>
    <row r="232" spans="8:71" x14ac:dyDescent="0.25">
      <c r="H232" s="53"/>
      <c r="I232" s="53"/>
      <c r="J232" s="3"/>
      <c r="K232" s="53"/>
      <c r="M232" s="53"/>
      <c r="N232" s="53"/>
      <c r="O232" s="53"/>
      <c r="P232" s="53"/>
      <c r="R232" s="53"/>
      <c r="S232" s="53"/>
      <c r="U232" s="53"/>
      <c r="W232" s="53"/>
      <c r="X232" s="53"/>
      <c r="Y232" s="53"/>
      <c r="Z232" s="53"/>
      <c r="AA232" s="57"/>
      <c r="AB232" s="53"/>
      <c r="AC232" s="53"/>
      <c r="BS232" s="2"/>
    </row>
    <row r="233" spans="8:71" x14ac:dyDescent="0.25">
      <c r="H233" s="53"/>
      <c r="I233" s="53"/>
      <c r="J233" s="3"/>
      <c r="K233" s="53"/>
      <c r="M233" s="53"/>
      <c r="N233" s="53"/>
      <c r="O233" s="53"/>
      <c r="P233" s="53"/>
      <c r="R233" s="53"/>
      <c r="S233" s="53"/>
      <c r="U233" s="53"/>
      <c r="W233" s="53"/>
      <c r="X233" s="53"/>
      <c r="Y233" s="53"/>
      <c r="Z233" s="53"/>
      <c r="AA233" s="57"/>
      <c r="AB233" s="53"/>
      <c r="AC233" s="53"/>
      <c r="BS233" s="2"/>
    </row>
    <row r="234" spans="8:71" x14ac:dyDescent="0.25">
      <c r="H234" s="53"/>
      <c r="I234" s="53"/>
      <c r="J234" s="3"/>
      <c r="K234" s="53"/>
      <c r="M234" s="53"/>
      <c r="N234" s="53"/>
      <c r="O234" s="53"/>
      <c r="P234" s="53"/>
      <c r="R234" s="53"/>
      <c r="S234" s="53"/>
      <c r="U234" s="53"/>
      <c r="W234" s="53"/>
      <c r="X234" s="53"/>
      <c r="Y234" s="53"/>
      <c r="Z234" s="53"/>
      <c r="AA234" s="57"/>
      <c r="AB234" s="53"/>
      <c r="AC234" s="53"/>
      <c r="BS234" s="2"/>
    </row>
    <row r="235" spans="8:71" x14ac:dyDescent="0.25">
      <c r="H235" s="53"/>
      <c r="I235" s="53"/>
      <c r="J235" s="3"/>
      <c r="K235" s="53"/>
      <c r="M235" s="53"/>
      <c r="N235" s="53"/>
      <c r="O235" s="53"/>
      <c r="P235" s="53"/>
      <c r="R235" s="53"/>
      <c r="S235" s="53"/>
      <c r="U235" s="53"/>
      <c r="W235" s="53"/>
      <c r="X235" s="53"/>
      <c r="Y235" s="53"/>
      <c r="Z235" s="53"/>
      <c r="AA235" s="57"/>
      <c r="AB235" s="53"/>
      <c r="AC235" s="53"/>
      <c r="BS235" s="2"/>
    </row>
    <row r="236" spans="8:71" x14ac:dyDescent="0.25">
      <c r="H236" s="53"/>
      <c r="I236" s="53"/>
      <c r="J236" s="3"/>
      <c r="K236" s="53"/>
      <c r="M236" s="53"/>
      <c r="N236" s="53"/>
      <c r="O236" s="53"/>
      <c r="P236" s="53"/>
      <c r="R236" s="53"/>
      <c r="S236" s="53"/>
      <c r="U236" s="53"/>
      <c r="W236" s="53"/>
      <c r="X236" s="53"/>
      <c r="Y236" s="53"/>
      <c r="Z236" s="53"/>
      <c r="AA236" s="57"/>
      <c r="AB236" s="53"/>
      <c r="AC236" s="53"/>
      <c r="BS236" s="2"/>
    </row>
    <row r="237" spans="8:71" x14ac:dyDescent="0.25">
      <c r="H237" s="53"/>
      <c r="I237" s="53"/>
      <c r="J237" s="3"/>
      <c r="K237" s="53"/>
      <c r="M237" s="53"/>
      <c r="N237" s="53"/>
      <c r="O237" s="53"/>
      <c r="P237" s="53"/>
      <c r="R237" s="53"/>
      <c r="S237" s="53"/>
      <c r="U237" s="53"/>
      <c r="W237" s="53"/>
      <c r="X237" s="53"/>
      <c r="Y237" s="53"/>
      <c r="Z237" s="53"/>
      <c r="AA237" s="57"/>
      <c r="AB237" s="53"/>
      <c r="AC237" s="53"/>
      <c r="BS237" s="2"/>
    </row>
    <row r="238" spans="8:71" x14ac:dyDescent="0.25">
      <c r="H238" s="53"/>
      <c r="I238" s="53"/>
      <c r="J238" s="3"/>
      <c r="K238" s="53"/>
      <c r="M238" s="53"/>
      <c r="N238" s="53"/>
      <c r="O238" s="53"/>
      <c r="P238" s="53"/>
      <c r="R238" s="53"/>
      <c r="S238" s="53"/>
      <c r="U238" s="53"/>
      <c r="W238" s="53"/>
      <c r="X238" s="53"/>
      <c r="Y238" s="53"/>
      <c r="Z238" s="53"/>
      <c r="AA238" s="57"/>
      <c r="AB238" s="53"/>
      <c r="AC238" s="53"/>
      <c r="BS238" s="2"/>
    </row>
    <row r="239" spans="8:71" x14ac:dyDescent="0.25">
      <c r="H239" s="53"/>
      <c r="I239" s="53"/>
      <c r="J239" s="3"/>
      <c r="K239" s="53"/>
      <c r="M239" s="53"/>
      <c r="N239" s="53"/>
      <c r="O239" s="53"/>
      <c r="P239" s="53"/>
      <c r="R239" s="53"/>
      <c r="S239" s="53"/>
      <c r="U239" s="53"/>
      <c r="W239" s="53"/>
      <c r="X239" s="53"/>
      <c r="Y239" s="53"/>
      <c r="Z239" s="53"/>
      <c r="AA239" s="57"/>
      <c r="AB239" s="53"/>
      <c r="AC239" s="53"/>
      <c r="BS239" s="2"/>
    </row>
    <row r="240" spans="8:71" x14ac:dyDescent="0.25">
      <c r="H240" s="53"/>
      <c r="I240" s="53"/>
      <c r="J240" s="3"/>
      <c r="K240" s="53"/>
      <c r="M240" s="53"/>
      <c r="N240" s="53"/>
      <c r="O240" s="53"/>
      <c r="P240" s="53"/>
      <c r="R240" s="53"/>
      <c r="S240" s="53"/>
      <c r="U240" s="53"/>
      <c r="W240" s="53"/>
      <c r="X240" s="53"/>
      <c r="Y240" s="53"/>
      <c r="Z240" s="53"/>
      <c r="AA240" s="57"/>
      <c r="AB240" s="53"/>
      <c r="AC240" s="53"/>
      <c r="BS240" s="2"/>
    </row>
    <row r="241" spans="8:71" x14ac:dyDescent="0.25">
      <c r="H241" s="53"/>
      <c r="I241" s="53"/>
      <c r="J241" s="3"/>
      <c r="K241" s="53"/>
      <c r="M241" s="53"/>
      <c r="N241" s="53"/>
      <c r="O241" s="53"/>
      <c r="P241" s="53"/>
      <c r="R241" s="53"/>
      <c r="S241" s="53"/>
      <c r="U241" s="53"/>
      <c r="W241" s="53"/>
      <c r="X241" s="53"/>
      <c r="Y241" s="53"/>
      <c r="Z241" s="53"/>
      <c r="AA241" s="57"/>
      <c r="AB241" s="53"/>
      <c r="AC241" s="53"/>
      <c r="BS241" s="2"/>
    </row>
    <row r="242" spans="8:71" x14ac:dyDescent="0.25">
      <c r="H242" s="53"/>
      <c r="I242" s="53"/>
      <c r="J242" s="3"/>
      <c r="K242" s="53"/>
      <c r="M242" s="53"/>
      <c r="N242" s="53"/>
      <c r="O242" s="53"/>
      <c r="P242" s="53"/>
      <c r="R242" s="53"/>
      <c r="S242" s="53"/>
      <c r="U242" s="53"/>
      <c r="W242" s="53"/>
      <c r="X242" s="53"/>
      <c r="Y242" s="53"/>
      <c r="Z242" s="53"/>
      <c r="AA242" s="57"/>
      <c r="AB242" s="53"/>
      <c r="AC242" s="53"/>
      <c r="BS242" s="2"/>
    </row>
    <row r="243" spans="8:71" x14ac:dyDescent="0.25">
      <c r="H243" s="53"/>
      <c r="I243" s="53"/>
      <c r="J243" s="3"/>
      <c r="K243" s="53"/>
      <c r="M243" s="53"/>
      <c r="N243" s="53"/>
      <c r="O243" s="53"/>
      <c r="P243" s="53"/>
      <c r="R243" s="53"/>
      <c r="S243" s="53"/>
      <c r="U243" s="53"/>
      <c r="W243" s="53"/>
      <c r="X243" s="53"/>
      <c r="Y243" s="53"/>
      <c r="Z243" s="53"/>
      <c r="AA243" s="57"/>
      <c r="AB243" s="53"/>
      <c r="AC243" s="53"/>
      <c r="BS243" s="2"/>
    </row>
    <row r="244" spans="8:71" x14ac:dyDescent="0.25">
      <c r="H244" s="53"/>
      <c r="I244" s="53"/>
      <c r="J244" s="3"/>
      <c r="K244" s="53"/>
      <c r="M244" s="53"/>
      <c r="N244" s="53"/>
      <c r="O244" s="53"/>
      <c r="P244" s="53"/>
      <c r="R244" s="53"/>
      <c r="S244" s="53"/>
      <c r="U244" s="53"/>
      <c r="W244" s="53"/>
      <c r="X244" s="53"/>
      <c r="Y244" s="53"/>
      <c r="Z244" s="53"/>
      <c r="AA244" s="57"/>
      <c r="AB244" s="53"/>
      <c r="AC244" s="53"/>
      <c r="BS244" s="2"/>
    </row>
    <row r="245" spans="8:71" x14ac:dyDescent="0.25">
      <c r="H245" s="53"/>
      <c r="I245" s="53"/>
      <c r="J245" s="3"/>
      <c r="K245" s="53"/>
      <c r="M245" s="53"/>
      <c r="N245" s="53"/>
      <c r="O245" s="53"/>
      <c r="P245" s="53"/>
      <c r="R245" s="53"/>
      <c r="S245" s="53"/>
      <c r="U245" s="53"/>
      <c r="W245" s="53"/>
      <c r="X245" s="53"/>
      <c r="Y245" s="53"/>
      <c r="Z245" s="53"/>
      <c r="AA245" s="57"/>
      <c r="AB245" s="53"/>
      <c r="AC245" s="53"/>
      <c r="BS245" s="2"/>
    </row>
    <row r="246" spans="8:71" x14ac:dyDescent="0.25">
      <c r="H246" s="53"/>
      <c r="I246" s="53"/>
      <c r="J246" s="3"/>
      <c r="K246" s="53"/>
      <c r="M246" s="53"/>
      <c r="N246" s="53"/>
      <c r="O246" s="53"/>
      <c r="P246" s="53"/>
      <c r="R246" s="53"/>
      <c r="S246" s="53"/>
      <c r="U246" s="53"/>
      <c r="W246" s="53"/>
      <c r="X246" s="53"/>
      <c r="Y246" s="53"/>
      <c r="Z246" s="53"/>
      <c r="AA246" s="57"/>
      <c r="AB246" s="53"/>
      <c r="AC246" s="53"/>
      <c r="BS246" s="2"/>
    </row>
    <row r="247" spans="8:71" x14ac:dyDescent="0.25">
      <c r="H247" s="53"/>
      <c r="I247" s="53"/>
      <c r="J247" s="3"/>
      <c r="K247" s="53"/>
      <c r="M247" s="53"/>
      <c r="N247" s="53"/>
      <c r="O247" s="53"/>
      <c r="P247" s="53"/>
      <c r="R247" s="53"/>
      <c r="S247" s="53"/>
      <c r="U247" s="53"/>
      <c r="W247" s="53"/>
      <c r="X247" s="53"/>
      <c r="Y247" s="53"/>
      <c r="Z247" s="53"/>
      <c r="AA247" s="57"/>
      <c r="AB247" s="53"/>
      <c r="AC247" s="53"/>
      <c r="BS247" s="2"/>
    </row>
    <row r="248" spans="8:71" x14ac:dyDescent="0.25">
      <c r="H248" s="53"/>
      <c r="I248" s="53"/>
      <c r="J248" s="3"/>
      <c r="K248" s="53"/>
      <c r="M248" s="53"/>
      <c r="N248" s="53"/>
      <c r="O248" s="53"/>
      <c r="P248" s="53"/>
      <c r="R248" s="53"/>
      <c r="S248" s="53"/>
      <c r="U248" s="53"/>
      <c r="W248" s="53"/>
      <c r="X248" s="53"/>
      <c r="Y248" s="53"/>
      <c r="Z248" s="53"/>
      <c r="AA248" s="57"/>
      <c r="AB248" s="53"/>
      <c r="AC248" s="53"/>
      <c r="BS248" s="2"/>
    </row>
    <row r="249" spans="8:71" x14ac:dyDescent="0.25">
      <c r="H249" s="53"/>
      <c r="I249" s="53"/>
      <c r="J249" s="3"/>
      <c r="K249" s="53"/>
      <c r="M249" s="53"/>
      <c r="N249" s="53"/>
      <c r="O249" s="53"/>
      <c r="P249" s="53"/>
      <c r="R249" s="53"/>
      <c r="S249" s="53"/>
      <c r="U249" s="53"/>
      <c r="W249" s="53"/>
      <c r="X249" s="53"/>
      <c r="Y249" s="53"/>
      <c r="Z249" s="53"/>
      <c r="AA249" s="57"/>
      <c r="AB249" s="53"/>
      <c r="AC249" s="53"/>
      <c r="BS249" s="2"/>
    </row>
    <row r="250" spans="8:71" x14ac:dyDescent="0.25">
      <c r="H250" s="53"/>
      <c r="I250" s="53"/>
      <c r="J250" s="3"/>
      <c r="K250" s="53"/>
      <c r="M250" s="53"/>
      <c r="N250" s="53"/>
      <c r="O250" s="53"/>
      <c r="P250" s="53"/>
      <c r="R250" s="53"/>
      <c r="S250" s="53"/>
      <c r="U250" s="53"/>
      <c r="W250" s="53"/>
      <c r="X250" s="53"/>
      <c r="Y250" s="53"/>
      <c r="Z250" s="53"/>
      <c r="AA250" s="57"/>
      <c r="AB250" s="53"/>
      <c r="AC250" s="53"/>
      <c r="BS250" s="2"/>
    </row>
    <row r="251" spans="8:71" x14ac:dyDescent="0.25">
      <c r="H251" s="53"/>
      <c r="I251" s="53"/>
      <c r="J251" s="3"/>
      <c r="K251" s="53"/>
      <c r="M251" s="53"/>
      <c r="N251" s="53"/>
      <c r="O251" s="53"/>
      <c r="P251" s="53"/>
      <c r="R251" s="53"/>
      <c r="S251" s="53"/>
      <c r="U251" s="53"/>
      <c r="W251" s="53"/>
      <c r="X251" s="53"/>
      <c r="Y251" s="53"/>
      <c r="Z251" s="53"/>
      <c r="AA251" s="57"/>
      <c r="AB251" s="53"/>
      <c r="AC251" s="53"/>
      <c r="BS251" s="2"/>
    </row>
    <row r="252" spans="8:71" x14ac:dyDescent="0.25">
      <c r="H252" s="53"/>
      <c r="I252" s="53"/>
      <c r="J252" s="3"/>
      <c r="K252" s="53"/>
      <c r="M252" s="53"/>
      <c r="N252" s="53"/>
      <c r="O252" s="53"/>
      <c r="P252" s="53"/>
      <c r="R252" s="53"/>
      <c r="S252" s="53"/>
      <c r="U252" s="53"/>
      <c r="W252" s="53"/>
      <c r="X252" s="53"/>
      <c r="Y252" s="53"/>
      <c r="Z252" s="53"/>
      <c r="AA252" s="57"/>
      <c r="AB252" s="53"/>
      <c r="AC252" s="53"/>
      <c r="BS252" s="2"/>
    </row>
    <row r="253" spans="8:71" x14ac:dyDescent="0.25">
      <c r="H253" s="53"/>
      <c r="I253" s="53"/>
      <c r="J253" s="3"/>
      <c r="K253" s="53"/>
      <c r="M253" s="53"/>
      <c r="N253" s="53"/>
      <c r="O253" s="53"/>
      <c r="P253" s="53"/>
      <c r="R253" s="53"/>
      <c r="S253" s="53"/>
      <c r="U253" s="53"/>
      <c r="W253" s="53"/>
      <c r="X253" s="53"/>
      <c r="Y253" s="53"/>
      <c r="Z253" s="53"/>
      <c r="AA253" s="57"/>
      <c r="AB253" s="53"/>
      <c r="AC253" s="53"/>
      <c r="BS253" s="2"/>
    </row>
    <row r="254" spans="8:71" x14ac:dyDescent="0.25">
      <c r="H254" s="53"/>
      <c r="I254" s="53"/>
      <c r="J254" s="3"/>
      <c r="K254" s="53"/>
      <c r="M254" s="53"/>
      <c r="N254" s="53"/>
      <c r="O254" s="53"/>
      <c r="P254" s="53"/>
      <c r="R254" s="53"/>
      <c r="S254" s="53"/>
      <c r="U254" s="53"/>
      <c r="W254" s="53"/>
      <c r="X254" s="53"/>
      <c r="Y254" s="53"/>
      <c r="Z254" s="53"/>
      <c r="AA254" s="57"/>
      <c r="AB254" s="53"/>
      <c r="AC254" s="53"/>
      <c r="BS254" s="2"/>
    </row>
    <row r="255" spans="8:71" x14ac:dyDescent="0.25">
      <c r="H255" s="53"/>
      <c r="I255" s="53"/>
      <c r="J255" s="3"/>
      <c r="K255" s="53"/>
      <c r="M255" s="53"/>
      <c r="N255" s="53"/>
      <c r="O255" s="53"/>
      <c r="P255" s="53"/>
      <c r="R255" s="53"/>
      <c r="S255" s="53"/>
      <c r="U255" s="53"/>
      <c r="W255" s="53"/>
      <c r="X255" s="53"/>
      <c r="Y255" s="53"/>
      <c r="Z255" s="53"/>
      <c r="AA255" s="57"/>
      <c r="AB255" s="53"/>
      <c r="AC255" s="53"/>
      <c r="BS255" s="2"/>
    </row>
    <row r="256" spans="8:71" x14ac:dyDescent="0.25">
      <c r="H256" s="53"/>
      <c r="I256" s="53"/>
      <c r="J256" s="3"/>
      <c r="K256" s="53"/>
      <c r="M256" s="53"/>
      <c r="N256" s="53"/>
      <c r="O256" s="53"/>
      <c r="P256" s="53"/>
      <c r="R256" s="53"/>
      <c r="S256" s="53"/>
      <c r="U256" s="53"/>
      <c r="W256" s="53"/>
      <c r="X256" s="53"/>
      <c r="Y256" s="53"/>
      <c r="Z256" s="53"/>
      <c r="AA256" s="57"/>
      <c r="AB256" s="53"/>
      <c r="AC256" s="53"/>
      <c r="BS256" s="2"/>
    </row>
    <row r="257" spans="8:71" x14ac:dyDescent="0.25">
      <c r="H257" s="53"/>
      <c r="I257" s="53"/>
      <c r="J257" s="3"/>
      <c r="K257" s="53"/>
      <c r="M257" s="53"/>
      <c r="N257" s="53"/>
      <c r="O257" s="53"/>
      <c r="P257" s="53"/>
      <c r="R257" s="53"/>
      <c r="S257" s="53"/>
      <c r="U257" s="53"/>
      <c r="W257" s="53"/>
      <c r="X257" s="53"/>
      <c r="Y257" s="53"/>
      <c r="Z257" s="53"/>
      <c r="AA257" s="57"/>
      <c r="AB257" s="53"/>
      <c r="AC257" s="53"/>
      <c r="BS257" s="2"/>
    </row>
    <row r="258" spans="8:71" x14ac:dyDescent="0.25">
      <c r="H258" s="53"/>
      <c r="I258" s="53"/>
      <c r="J258" s="3"/>
      <c r="K258" s="53"/>
      <c r="M258" s="53"/>
      <c r="N258" s="53"/>
      <c r="O258" s="53"/>
      <c r="P258" s="53"/>
      <c r="R258" s="53"/>
      <c r="S258" s="53"/>
      <c r="U258" s="53"/>
      <c r="W258" s="53"/>
      <c r="X258" s="53"/>
      <c r="Y258" s="53"/>
      <c r="Z258" s="53"/>
      <c r="AA258" s="57"/>
      <c r="AB258" s="53"/>
      <c r="AC258" s="53"/>
      <c r="BS258" s="2"/>
    </row>
    <row r="259" spans="8:71" x14ac:dyDescent="0.25">
      <c r="H259" s="53"/>
      <c r="I259" s="53"/>
      <c r="J259" s="3"/>
      <c r="K259" s="53"/>
      <c r="M259" s="53"/>
      <c r="N259" s="53"/>
      <c r="O259" s="53"/>
      <c r="P259" s="53"/>
      <c r="R259" s="53"/>
      <c r="S259" s="53"/>
      <c r="U259" s="53"/>
      <c r="W259" s="53"/>
      <c r="X259" s="53"/>
      <c r="Y259" s="53"/>
      <c r="Z259" s="53"/>
      <c r="AA259" s="57"/>
      <c r="AB259" s="53"/>
      <c r="AC259" s="53"/>
      <c r="BS259" s="2"/>
    </row>
    <row r="260" spans="8:71" x14ac:dyDescent="0.25">
      <c r="H260" s="53"/>
      <c r="I260" s="53"/>
      <c r="J260" s="3"/>
      <c r="K260" s="53"/>
      <c r="M260" s="53"/>
      <c r="N260" s="53"/>
      <c r="O260" s="53"/>
      <c r="P260" s="53"/>
      <c r="R260" s="53"/>
      <c r="S260" s="53"/>
      <c r="U260" s="53"/>
      <c r="W260" s="53"/>
      <c r="X260" s="53"/>
      <c r="Y260" s="53"/>
      <c r="Z260" s="53"/>
      <c r="AA260" s="57"/>
      <c r="AB260" s="53"/>
      <c r="AC260" s="53"/>
      <c r="BS260" s="2"/>
    </row>
    <row r="261" spans="8:71" x14ac:dyDescent="0.25">
      <c r="H261" s="53"/>
      <c r="I261" s="53"/>
      <c r="J261" s="3"/>
      <c r="K261" s="53"/>
      <c r="M261" s="53"/>
      <c r="N261" s="53"/>
      <c r="O261" s="53"/>
      <c r="P261" s="53"/>
      <c r="R261" s="53"/>
      <c r="S261" s="53"/>
      <c r="U261" s="53"/>
      <c r="W261" s="53"/>
      <c r="X261" s="53"/>
      <c r="Y261" s="53"/>
      <c r="Z261" s="53"/>
      <c r="AA261" s="57"/>
      <c r="AB261" s="53"/>
      <c r="AC261" s="53"/>
      <c r="BS261" s="2"/>
    </row>
    <row r="262" spans="8:71" x14ac:dyDescent="0.25">
      <c r="H262" s="53"/>
      <c r="I262" s="53"/>
      <c r="J262" s="3"/>
      <c r="K262" s="53"/>
      <c r="M262" s="53"/>
      <c r="N262" s="53"/>
      <c r="O262" s="53"/>
      <c r="P262" s="53"/>
      <c r="R262" s="53"/>
      <c r="S262" s="53"/>
      <c r="U262" s="53"/>
      <c r="W262" s="53"/>
      <c r="X262" s="53"/>
      <c r="Y262" s="53"/>
      <c r="Z262" s="53"/>
      <c r="AA262" s="57"/>
      <c r="AB262" s="53"/>
      <c r="AC262" s="53"/>
      <c r="BS262" s="2"/>
    </row>
    <row r="263" spans="8:71" x14ac:dyDescent="0.25">
      <c r="H263" s="53"/>
      <c r="I263" s="53"/>
      <c r="J263" s="3"/>
      <c r="K263" s="53"/>
      <c r="M263" s="53"/>
      <c r="N263" s="53"/>
      <c r="O263" s="53"/>
      <c r="P263" s="53"/>
      <c r="R263" s="53"/>
      <c r="S263" s="53"/>
      <c r="U263" s="53"/>
      <c r="W263" s="53"/>
      <c r="X263" s="53"/>
      <c r="Y263" s="53"/>
      <c r="Z263" s="53"/>
      <c r="AA263" s="57"/>
      <c r="AB263" s="53"/>
      <c r="AC263" s="53"/>
      <c r="BS263" s="2"/>
    </row>
    <row r="264" spans="8:71" x14ac:dyDescent="0.25">
      <c r="H264" s="53"/>
      <c r="I264" s="53"/>
      <c r="J264" s="3"/>
      <c r="K264" s="53"/>
      <c r="M264" s="53"/>
      <c r="N264" s="53"/>
      <c r="O264" s="53"/>
      <c r="P264" s="53"/>
      <c r="R264" s="53"/>
      <c r="S264" s="53"/>
      <c r="U264" s="53"/>
      <c r="W264" s="53"/>
      <c r="X264" s="53"/>
      <c r="Y264" s="53"/>
      <c r="Z264" s="53"/>
      <c r="AA264" s="57"/>
      <c r="AB264" s="53"/>
      <c r="AC264" s="53"/>
      <c r="BS264" s="2"/>
    </row>
    <row r="265" spans="8:71" x14ac:dyDescent="0.25">
      <c r="H265" s="53"/>
      <c r="I265" s="53"/>
      <c r="J265" s="3"/>
      <c r="K265" s="53"/>
      <c r="M265" s="53"/>
      <c r="N265" s="53"/>
      <c r="O265" s="53"/>
      <c r="P265" s="53"/>
      <c r="R265" s="53"/>
      <c r="S265" s="53"/>
      <c r="U265" s="53"/>
      <c r="W265" s="53"/>
      <c r="X265" s="53"/>
      <c r="Y265" s="53"/>
      <c r="Z265" s="53"/>
      <c r="AA265" s="57"/>
      <c r="AB265" s="53"/>
      <c r="AC265" s="53"/>
      <c r="BS265" s="2"/>
    </row>
    <row r="266" spans="8:71" x14ac:dyDescent="0.25">
      <c r="H266" s="53"/>
      <c r="I266" s="53"/>
      <c r="J266" s="3"/>
      <c r="K266" s="53"/>
      <c r="M266" s="53"/>
      <c r="N266" s="53"/>
      <c r="O266" s="53"/>
      <c r="P266" s="53"/>
      <c r="R266" s="53"/>
      <c r="S266" s="53"/>
      <c r="U266" s="53"/>
      <c r="W266" s="53"/>
      <c r="X266" s="53"/>
      <c r="Y266" s="53"/>
      <c r="Z266" s="53"/>
      <c r="AA266" s="57"/>
      <c r="AB266" s="53"/>
      <c r="AC266" s="53"/>
      <c r="BS266" s="2"/>
    </row>
    <row r="267" spans="8:71" x14ac:dyDescent="0.25">
      <c r="H267" s="53"/>
      <c r="I267" s="53"/>
      <c r="J267" s="3"/>
      <c r="K267" s="53"/>
      <c r="M267" s="53"/>
      <c r="N267" s="53"/>
      <c r="O267" s="53"/>
      <c r="P267" s="53"/>
      <c r="R267" s="53"/>
      <c r="S267" s="53"/>
      <c r="U267" s="53"/>
      <c r="W267" s="53"/>
      <c r="X267" s="53"/>
      <c r="Y267" s="53"/>
      <c r="Z267" s="53"/>
      <c r="AA267" s="57"/>
      <c r="AB267" s="53"/>
      <c r="AC267" s="53"/>
      <c r="BS267" s="2"/>
    </row>
    <row r="268" spans="8:71" x14ac:dyDescent="0.25">
      <c r="H268" s="53"/>
      <c r="I268" s="53"/>
      <c r="J268" s="3"/>
      <c r="K268" s="53"/>
      <c r="M268" s="53"/>
      <c r="N268" s="53"/>
      <c r="O268" s="53"/>
      <c r="P268" s="53"/>
      <c r="R268" s="53"/>
      <c r="S268" s="53"/>
      <c r="U268" s="53"/>
      <c r="W268" s="53"/>
      <c r="X268" s="53"/>
      <c r="Y268" s="53"/>
      <c r="Z268" s="53"/>
      <c r="AA268" s="57"/>
      <c r="AB268" s="53"/>
      <c r="AC268" s="53"/>
      <c r="BS268" s="2"/>
    </row>
    <row r="269" spans="8:71" x14ac:dyDescent="0.25">
      <c r="H269" s="53"/>
      <c r="I269" s="53"/>
      <c r="J269" s="3"/>
      <c r="K269" s="53"/>
      <c r="M269" s="53"/>
      <c r="N269" s="53"/>
      <c r="O269" s="53"/>
      <c r="P269" s="53"/>
      <c r="R269" s="53"/>
      <c r="S269" s="53"/>
      <c r="U269" s="53"/>
      <c r="W269" s="53"/>
      <c r="X269" s="53"/>
      <c r="Y269" s="53"/>
      <c r="Z269" s="53"/>
      <c r="AA269" s="57"/>
      <c r="AB269" s="53"/>
      <c r="AC269" s="53"/>
      <c r="BS269" s="2"/>
    </row>
    <row r="270" spans="8:71" x14ac:dyDescent="0.25">
      <c r="H270" s="53"/>
      <c r="I270" s="53"/>
      <c r="J270" s="3"/>
      <c r="K270" s="53"/>
      <c r="M270" s="53"/>
      <c r="N270" s="53"/>
      <c r="O270" s="53"/>
      <c r="P270" s="53"/>
      <c r="R270" s="53"/>
      <c r="S270" s="53"/>
      <c r="U270" s="53"/>
      <c r="W270" s="53"/>
      <c r="X270" s="53"/>
      <c r="Y270" s="53"/>
      <c r="Z270" s="53"/>
      <c r="AA270" s="57"/>
      <c r="AB270" s="53"/>
      <c r="AC270" s="53"/>
      <c r="BS270" s="2"/>
    </row>
    <row r="271" spans="8:71" x14ac:dyDescent="0.25">
      <c r="H271" s="53"/>
      <c r="I271" s="53"/>
      <c r="J271" s="3"/>
      <c r="K271" s="53"/>
      <c r="M271" s="53"/>
      <c r="N271" s="53"/>
      <c r="O271" s="53"/>
      <c r="P271" s="53"/>
      <c r="R271" s="53"/>
      <c r="S271" s="53"/>
      <c r="U271" s="53"/>
      <c r="W271" s="53"/>
      <c r="X271" s="53"/>
      <c r="Y271" s="53"/>
      <c r="Z271" s="53"/>
      <c r="AA271" s="57"/>
      <c r="AB271" s="53"/>
      <c r="AC271" s="53"/>
      <c r="BS271" s="2"/>
    </row>
    <row r="272" spans="8:71" x14ac:dyDescent="0.25">
      <c r="H272" s="53"/>
      <c r="I272" s="53"/>
      <c r="J272" s="3"/>
      <c r="K272" s="53"/>
      <c r="M272" s="53"/>
      <c r="N272" s="53"/>
      <c r="O272" s="53"/>
      <c r="P272" s="53"/>
      <c r="R272" s="53"/>
      <c r="S272" s="53"/>
      <c r="U272" s="53"/>
      <c r="W272" s="53"/>
      <c r="X272" s="53"/>
      <c r="Y272" s="53"/>
      <c r="Z272" s="53"/>
      <c r="AA272" s="57"/>
      <c r="AB272" s="53"/>
      <c r="AC272" s="53"/>
      <c r="BS272" s="2"/>
    </row>
    <row r="273" spans="8:71" x14ac:dyDescent="0.25">
      <c r="H273" s="53"/>
      <c r="I273" s="53"/>
      <c r="J273" s="3"/>
      <c r="K273" s="53"/>
      <c r="M273" s="53"/>
      <c r="N273" s="53"/>
      <c r="O273" s="53"/>
      <c r="P273" s="53"/>
      <c r="R273" s="53"/>
      <c r="S273" s="53"/>
      <c r="U273" s="53"/>
      <c r="W273" s="53"/>
      <c r="X273" s="53"/>
      <c r="Y273" s="53"/>
      <c r="Z273" s="53"/>
      <c r="AA273" s="57"/>
      <c r="AB273" s="53"/>
      <c r="AC273" s="53"/>
      <c r="BS273" s="2"/>
    </row>
    <row r="274" spans="8:71" x14ac:dyDescent="0.25">
      <c r="H274" s="53"/>
      <c r="I274" s="53"/>
      <c r="J274" s="3"/>
      <c r="K274" s="53"/>
      <c r="M274" s="53"/>
      <c r="N274" s="53"/>
      <c r="O274" s="53"/>
      <c r="P274" s="53"/>
      <c r="R274" s="53"/>
      <c r="S274" s="53"/>
      <c r="U274" s="53"/>
      <c r="W274" s="53"/>
      <c r="X274" s="53"/>
      <c r="Y274" s="53"/>
      <c r="Z274" s="53"/>
      <c r="AA274" s="57"/>
      <c r="AB274" s="53"/>
      <c r="AC274" s="53"/>
      <c r="BS274" s="2"/>
    </row>
    <row r="275" spans="8:71" x14ac:dyDescent="0.25">
      <c r="H275" s="53"/>
      <c r="I275" s="53"/>
      <c r="J275" s="3"/>
      <c r="K275" s="53"/>
      <c r="M275" s="53"/>
      <c r="N275" s="53"/>
      <c r="O275" s="53"/>
      <c r="P275" s="53"/>
      <c r="R275" s="53"/>
      <c r="S275" s="53"/>
      <c r="U275" s="53"/>
      <c r="W275" s="53"/>
      <c r="X275" s="53"/>
      <c r="Y275" s="53"/>
      <c r="Z275" s="53"/>
      <c r="AA275" s="57"/>
      <c r="AB275" s="53"/>
      <c r="AC275" s="53"/>
      <c r="BS275" s="2"/>
    </row>
    <row r="276" spans="8:71" x14ac:dyDescent="0.25">
      <c r="H276" s="53"/>
      <c r="I276" s="53"/>
      <c r="J276" s="3"/>
      <c r="K276" s="53"/>
      <c r="M276" s="53"/>
      <c r="N276" s="53"/>
      <c r="O276" s="53"/>
      <c r="P276" s="53"/>
      <c r="R276" s="53"/>
      <c r="S276" s="53"/>
      <c r="U276" s="53"/>
      <c r="W276" s="53"/>
      <c r="X276" s="53"/>
      <c r="Y276" s="53"/>
      <c r="Z276" s="53"/>
      <c r="AA276" s="57"/>
      <c r="AB276" s="53"/>
      <c r="AC276" s="53"/>
      <c r="BS276" s="2"/>
    </row>
    <row r="277" spans="8:71" x14ac:dyDescent="0.25">
      <c r="H277" s="53"/>
      <c r="I277" s="53"/>
      <c r="J277" s="3"/>
      <c r="K277" s="53"/>
      <c r="M277" s="53"/>
      <c r="N277" s="53"/>
      <c r="O277" s="53"/>
      <c r="P277" s="53"/>
      <c r="R277" s="53"/>
      <c r="S277" s="53"/>
      <c r="U277" s="53"/>
      <c r="W277" s="53"/>
      <c r="X277" s="53"/>
      <c r="Y277" s="53"/>
      <c r="Z277" s="53"/>
      <c r="AA277" s="57"/>
      <c r="AB277" s="53"/>
      <c r="AC277" s="53"/>
      <c r="BS277" s="2"/>
    </row>
    <row r="278" spans="8:71" x14ac:dyDescent="0.25">
      <c r="H278" s="53"/>
      <c r="I278" s="53"/>
      <c r="J278" s="3"/>
      <c r="K278" s="53"/>
      <c r="M278" s="53"/>
      <c r="N278" s="53"/>
      <c r="O278" s="53"/>
      <c r="P278" s="53"/>
      <c r="R278" s="53"/>
      <c r="S278" s="53"/>
      <c r="U278" s="53"/>
      <c r="W278" s="53"/>
      <c r="X278" s="53"/>
      <c r="Y278" s="53"/>
      <c r="Z278" s="53"/>
      <c r="AA278" s="57"/>
      <c r="AB278" s="53"/>
      <c r="AC278" s="53"/>
      <c r="BS278" s="17"/>
    </row>
    <row r="279" spans="8:71" x14ac:dyDescent="0.25">
      <c r="H279" s="53"/>
      <c r="I279" s="53"/>
      <c r="J279" s="3"/>
      <c r="K279" s="53"/>
      <c r="M279" s="53"/>
      <c r="N279" s="53"/>
      <c r="O279" s="53"/>
      <c r="P279" s="53"/>
      <c r="R279" s="53"/>
      <c r="S279" s="53"/>
      <c r="U279" s="53"/>
      <c r="W279" s="53"/>
      <c r="X279" s="53"/>
      <c r="Y279" s="53"/>
      <c r="Z279" s="53"/>
      <c r="AA279" s="57"/>
      <c r="AB279" s="53"/>
      <c r="AC279" s="53"/>
      <c r="BS279" s="17"/>
    </row>
    <row r="280" spans="8:71" x14ac:dyDescent="0.25">
      <c r="H280" s="53"/>
      <c r="I280" s="53"/>
      <c r="J280" s="3"/>
      <c r="K280" s="53"/>
      <c r="M280" s="53"/>
      <c r="N280" s="53"/>
      <c r="O280" s="53"/>
      <c r="P280" s="53"/>
      <c r="R280" s="53"/>
      <c r="S280" s="53"/>
      <c r="U280" s="53"/>
      <c r="W280" s="53"/>
      <c r="X280" s="53"/>
      <c r="Y280" s="53"/>
      <c r="Z280" s="53"/>
      <c r="AA280" s="57"/>
      <c r="AB280" s="53"/>
      <c r="AC280" s="53"/>
      <c r="BS280" s="17"/>
    </row>
    <row r="281" spans="8:71" x14ac:dyDescent="0.25">
      <c r="H281" s="53"/>
      <c r="I281" s="53"/>
      <c r="J281" s="3"/>
      <c r="K281" s="53"/>
      <c r="M281" s="53"/>
      <c r="N281" s="53"/>
      <c r="O281" s="53"/>
      <c r="P281" s="53"/>
      <c r="R281" s="53"/>
      <c r="S281" s="53"/>
      <c r="U281" s="53"/>
      <c r="W281" s="53"/>
      <c r="X281" s="53"/>
      <c r="Y281" s="53"/>
      <c r="Z281" s="53"/>
      <c r="AA281" s="57"/>
      <c r="AB281" s="53"/>
      <c r="AC281" s="53"/>
      <c r="BS281" s="17"/>
    </row>
    <row r="282" spans="8:71" x14ac:dyDescent="0.25">
      <c r="H282" s="53"/>
      <c r="I282" s="53"/>
      <c r="J282" s="3"/>
      <c r="K282" s="53"/>
      <c r="M282" s="53"/>
      <c r="N282" s="53"/>
      <c r="O282" s="53"/>
      <c r="P282" s="53"/>
      <c r="R282" s="53"/>
      <c r="S282" s="53"/>
      <c r="U282" s="53"/>
      <c r="W282" s="53"/>
      <c r="X282" s="53"/>
      <c r="Y282" s="53"/>
      <c r="Z282" s="53"/>
      <c r="AA282" s="57"/>
      <c r="AB282" s="53"/>
      <c r="AC282" s="53"/>
      <c r="BS282" s="17"/>
    </row>
    <row r="283" spans="8:71" x14ac:dyDescent="0.25">
      <c r="H283" s="53"/>
      <c r="I283" s="53"/>
      <c r="J283" s="3"/>
      <c r="K283" s="53"/>
      <c r="M283" s="53"/>
      <c r="N283" s="53"/>
      <c r="O283" s="53"/>
      <c r="P283" s="53"/>
      <c r="R283" s="53"/>
      <c r="S283" s="53"/>
      <c r="U283" s="53"/>
      <c r="W283" s="53"/>
      <c r="X283" s="53"/>
      <c r="Y283" s="53"/>
      <c r="Z283" s="53"/>
      <c r="AA283" s="57"/>
      <c r="AB283" s="53"/>
      <c r="AC283" s="53"/>
      <c r="BS283" s="17"/>
    </row>
    <row r="284" spans="8:71" x14ac:dyDescent="0.25">
      <c r="H284" s="53"/>
      <c r="I284" s="53"/>
      <c r="J284" s="3"/>
      <c r="K284" s="53"/>
      <c r="M284" s="53"/>
      <c r="N284" s="53"/>
      <c r="O284" s="53"/>
      <c r="P284" s="53"/>
      <c r="R284" s="53"/>
      <c r="S284" s="53"/>
      <c r="U284" s="53"/>
      <c r="W284" s="53"/>
      <c r="X284" s="53"/>
      <c r="Y284" s="53"/>
      <c r="Z284" s="53"/>
      <c r="AA284" s="57"/>
      <c r="AB284" s="53"/>
      <c r="AC284" s="53"/>
      <c r="BS284" s="17"/>
    </row>
    <row r="285" spans="8:71" x14ac:dyDescent="0.25">
      <c r="H285" s="53"/>
      <c r="I285" s="53"/>
      <c r="J285" s="3"/>
      <c r="K285" s="53"/>
      <c r="M285" s="53"/>
      <c r="N285" s="53"/>
      <c r="O285" s="53"/>
      <c r="P285" s="53"/>
      <c r="R285" s="53"/>
      <c r="S285" s="53"/>
      <c r="U285" s="53"/>
      <c r="W285" s="53"/>
      <c r="X285" s="53"/>
      <c r="Y285" s="53"/>
      <c r="Z285" s="53"/>
      <c r="AA285" s="57"/>
      <c r="AB285" s="53"/>
      <c r="AC285" s="53"/>
      <c r="BS285" s="17"/>
    </row>
    <row r="286" spans="8:71" x14ac:dyDescent="0.25">
      <c r="H286" s="53"/>
      <c r="I286" s="53"/>
      <c r="J286" s="3"/>
      <c r="K286" s="53"/>
      <c r="M286" s="53"/>
      <c r="N286" s="53"/>
      <c r="O286" s="53"/>
      <c r="P286" s="53"/>
      <c r="R286" s="53"/>
      <c r="S286" s="53"/>
      <c r="U286" s="53"/>
      <c r="W286" s="53"/>
      <c r="X286" s="53"/>
      <c r="Y286" s="53"/>
      <c r="Z286" s="53"/>
      <c r="AA286" s="57"/>
      <c r="AB286" s="53"/>
      <c r="AC286" s="53"/>
      <c r="BS286" s="17"/>
    </row>
    <row r="287" spans="8:71" x14ac:dyDescent="0.25">
      <c r="H287" s="53"/>
      <c r="I287" s="53"/>
      <c r="J287" s="3"/>
      <c r="K287" s="53"/>
      <c r="M287" s="53"/>
      <c r="N287" s="53"/>
      <c r="O287" s="53"/>
      <c r="P287" s="53"/>
      <c r="R287" s="53"/>
      <c r="S287" s="53"/>
      <c r="U287" s="53"/>
      <c r="W287" s="53"/>
      <c r="X287" s="53"/>
      <c r="Y287" s="53"/>
      <c r="Z287" s="53"/>
      <c r="AA287" s="57"/>
      <c r="AB287" s="53"/>
      <c r="AC287" s="53"/>
      <c r="BS287" s="17"/>
    </row>
    <row r="288" spans="8:71" x14ac:dyDescent="0.25">
      <c r="H288" s="53"/>
      <c r="I288" s="53"/>
      <c r="J288" s="3"/>
      <c r="K288" s="53"/>
      <c r="M288" s="53"/>
      <c r="N288" s="53"/>
      <c r="O288" s="53"/>
      <c r="P288" s="53"/>
      <c r="R288" s="53"/>
      <c r="S288" s="53"/>
      <c r="U288" s="53"/>
      <c r="W288" s="53"/>
      <c r="X288" s="53"/>
      <c r="Y288" s="53"/>
      <c r="Z288" s="53"/>
      <c r="AA288" s="57"/>
      <c r="AB288" s="53"/>
      <c r="AC288" s="53"/>
      <c r="BS288" s="17"/>
    </row>
    <row r="289" spans="8:71" x14ac:dyDescent="0.25">
      <c r="H289" s="53"/>
      <c r="I289" s="53"/>
      <c r="J289" s="3"/>
      <c r="K289" s="53"/>
      <c r="M289" s="53"/>
      <c r="N289" s="53"/>
      <c r="O289" s="53"/>
      <c r="P289" s="53"/>
      <c r="R289" s="53"/>
      <c r="S289" s="53"/>
      <c r="U289" s="53"/>
      <c r="W289" s="53"/>
      <c r="X289" s="53"/>
      <c r="Y289" s="53"/>
      <c r="Z289" s="53"/>
      <c r="AA289" s="57"/>
      <c r="AB289" s="53"/>
      <c r="AC289" s="53"/>
      <c r="BS289" s="17"/>
    </row>
    <row r="290" spans="8:71" x14ac:dyDescent="0.25">
      <c r="H290" s="53"/>
      <c r="I290" s="53"/>
      <c r="J290" s="3"/>
      <c r="K290" s="53"/>
      <c r="M290" s="53"/>
      <c r="N290" s="53"/>
      <c r="O290" s="53"/>
      <c r="P290" s="53"/>
      <c r="R290" s="53"/>
      <c r="S290" s="53"/>
      <c r="U290" s="53"/>
      <c r="W290" s="53"/>
      <c r="X290" s="53"/>
      <c r="Y290" s="53"/>
      <c r="Z290" s="53"/>
      <c r="AA290" s="57"/>
      <c r="AB290" s="53"/>
      <c r="AC290" s="53"/>
    </row>
    <row r="291" spans="8:71" x14ac:dyDescent="0.25">
      <c r="H291" s="53"/>
      <c r="I291" s="53"/>
      <c r="J291" s="3"/>
      <c r="K291" s="53"/>
      <c r="M291" s="53"/>
      <c r="N291" s="53"/>
      <c r="O291" s="53"/>
      <c r="P291" s="53"/>
      <c r="R291" s="53"/>
      <c r="S291" s="53"/>
      <c r="U291" s="53"/>
      <c r="W291" s="53"/>
      <c r="X291" s="53"/>
      <c r="Y291" s="53"/>
      <c r="Z291" s="53"/>
      <c r="AA291" s="57"/>
      <c r="AB291" s="53"/>
      <c r="AC291" s="53"/>
    </row>
    <row r="292" spans="8:71" x14ac:dyDescent="0.25">
      <c r="H292" s="53"/>
      <c r="I292" s="53"/>
      <c r="J292" s="3"/>
      <c r="K292" s="53"/>
      <c r="M292" s="53"/>
      <c r="N292" s="53"/>
      <c r="O292" s="53"/>
      <c r="P292" s="53"/>
      <c r="R292" s="53"/>
      <c r="S292" s="53"/>
      <c r="U292" s="53"/>
      <c r="W292" s="53"/>
      <c r="X292" s="53"/>
      <c r="Y292" s="53"/>
      <c r="Z292" s="53"/>
      <c r="AA292" s="57"/>
      <c r="AB292" s="53"/>
      <c r="AC292" s="53"/>
    </row>
    <row r="293" spans="8:71" x14ac:dyDescent="0.25">
      <c r="H293" s="53"/>
      <c r="I293" s="53"/>
      <c r="J293" s="3"/>
      <c r="K293" s="53"/>
      <c r="M293" s="53"/>
      <c r="N293" s="53"/>
      <c r="O293" s="53"/>
      <c r="P293" s="53"/>
      <c r="R293" s="53"/>
      <c r="S293" s="53"/>
      <c r="U293" s="53"/>
      <c r="W293" s="53"/>
      <c r="X293" s="53"/>
      <c r="Y293" s="53"/>
      <c r="Z293" s="53"/>
      <c r="AA293" s="57"/>
      <c r="AB293" s="53"/>
      <c r="AC293" s="53"/>
    </row>
    <row r="294" spans="8:71" x14ac:dyDescent="0.25">
      <c r="H294" s="53"/>
      <c r="I294" s="53"/>
      <c r="J294" s="3"/>
      <c r="K294" s="53"/>
      <c r="M294" s="53"/>
      <c r="N294" s="53"/>
      <c r="O294" s="53"/>
      <c r="P294" s="53"/>
      <c r="R294" s="53"/>
      <c r="S294" s="53"/>
      <c r="U294" s="53"/>
      <c r="W294" s="53"/>
      <c r="X294" s="53"/>
      <c r="Y294" s="53"/>
      <c r="Z294" s="53"/>
      <c r="AA294" s="57"/>
      <c r="AB294" s="53"/>
      <c r="AC294" s="53"/>
    </row>
    <row r="295" spans="8:71" x14ac:dyDescent="0.25">
      <c r="H295" s="53"/>
      <c r="I295" s="53"/>
      <c r="J295" s="3"/>
      <c r="K295" s="53"/>
      <c r="M295" s="53"/>
      <c r="N295" s="53"/>
      <c r="O295" s="53"/>
      <c r="P295" s="53"/>
      <c r="R295" s="53"/>
      <c r="S295" s="53"/>
      <c r="U295" s="53"/>
      <c r="W295" s="53"/>
      <c r="X295" s="53"/>
      <c r="Y295" s="53"/>
      <c r="Z295" s="53"/>
      <c r="AA295" s="57"/>
      <c r="AB295" s="53"/>
      <c r="AC295" s="53"/>
    </row>
    <row r="296" spans="8:71" x14ac:dyDescent="0.25">
      <c r="H296" s="53"/>
      <c r="I296" s="53"/>
      <c r="J296" s="3"/>
      <c r="K296" s="53"/>
      <c r="M296" s="53"/>
      <c r="N296" s="53"/>
      <c r="O296" s="53"/>
      <c r="P296" s="53"/>
      <c r="R296" s="53"/>
      <c r="S296" s="53"/>
      <c r="U296" s="53"/>
      <c r="W296" s="53"/>
      <c r="X296" s="53"/>
      <c r="Y296" s="53"/>
      <c r="Z296" s="53"/>
      <c r="AA296" s="57"/>
      <c r="AB296" s="53"/>
      <c r="AC296" s="53"/>
    </row>
    <row r="297" spans="8:71" x14ac:dyDescent="0.25">
      <c r="H297" s="53"/>
      <c r="I297" s="53"/>
      <c r="J297" s="3"/>
      <c r="K297" s="53"/>
      <c r="M297" s="53"/>
      <c r="N297" s="53"/>
      <c r="O297" s="53"/>
      <c r="P297" s="53"/>
      <c r="R297" s="53"/>
      <c r="S297" s="53"/>
      <c r="U297" s="53"/>
      <c r="W297" s="53"/>
      <c r="X297" s="53"/>
      <c r="Y297" s="53"/>
      <c r="Z297" s="53"/>
      <c r="AA297" s="57"/>
      <c r="AB297" s="53"/>
      <c r="AC297" s="53"/>
    </row>
    <row r="298" spans="8:71" x14ac:dyDescent="0.25">
      <c r="H298" s="53"/>
      <c r="I298" s="53"/>
      <c r="J298" s="3"/>
      <c r="K298" s="53"/>
      <c r="M298" s="53"/>
      <c r="N298" s="53"/>
      <c r="O298" s="53"/>
      <c r="P298" s="53"/>
      <c r="R298" s="53"/>
      <c r="S298" s="53"/>
      <c r="U298" s="53"/>
      <c r="W298" s="53"/>
      <c r="X298" s="53"/>
      <c r="Y298" s="53"/>
      <c r="Z298" s="53"/>
      <c r="AA298" s="57"/>
      <c r="AB298" s="53"/>
      <c r="AC298" s="53"/>
    </row>
    <row r="299" spans="8:71" x14ac:dyDescent="0.25">
      <c r="H299" s="53"/>
      <c r="I299" s="53"/>
      <c r="J299" s="3"/>
      <c r="K299" s="53"/>
      <c r="M299" s="53"/>
      <c r="N299" s="53"/>
      <c r="O299" s="53"/>
      <c r="P299" s="53"/>
      <c r="R299" s="53"/>
      <c r="S299" s="53"/>
      <c r="U299" s="53"/>
      <c r="W299" s="53"/>
      <c r="X299" s="53"/>
      <c r="Y299" s="53"/>
      <c r="Z299" s="53"/>
      <c r="AA299" s="57"/>
      <c r="AB299" s="53"/>
      <c r="AC299" s="53"/>
    </row>
    <row r="300" spans="8:71" x14ac:dyDescent="0.25">
      <c r="H300" s="53"/>
      <c r="I300" s="53"/>
      <c r="J300" s="3"/>
      <c r="K300" s="53"/>
      <c r="M300" s="53"/>
      <c r="N300" s="53"/>
      <c r="O300" s="53"/>
      <c r="P300" s="53"/>
      <c r="R300" s="53"/>
      <c r="S300" s="53"/>
      <c r="U300" s="53"/>
      <c r="W300" s="53"/>
      <c r="X300" s="53"/>
      <c r="Y300" s="53"/>
      <c r="Z300" s="53"/>
      <c r="AA300" s="57"/>
      <c r="AB300" s="53"/>
      <c r="AC300" s="53"/>
    </row>
    <row r="301" spans="8:71" x14ac:dyDescent="0.25">
      <c r="H301" s="53"/>
      <c r="I301" s="53"/>
      <c r="J301" s="3"/>
      <c r="K301" s="53"/>
      <c r="M301" s="53"/>
      <c r="N301" s="53"/>
      <c r="O301" s="53"/>
      <c r="P301" s="53"/>
      <c r="R301" s="53"/>
      <c r="S301" s="53"/>
      <c r="U301" s="53"/>
      <c r="W301" s="53"/>
      <c r="X301" s="53"/>
      <c r="Y301" s="53"/>
      <c r="Z301" s="53"/>
      <c r="AA301" s="57"/>
      <c r="AB301" s="53"/>
      <c r="AC301" s="53"/>
    </row>
    <row r="302" spans="8:71" x14ac:dyDescent="0.25">
      <c r="H302" s="53"/>
      <c r="I302" s="53"/>
      <c r="J302" s="3"/>
      <c r="K302" s="53"/>
      <c r="M302" s="53"/>
      <c r="N302" s="53"/>
      <c r="O302" s="53"/>
      <c r="P302" s="53"/>
      <c r="R302" s="53"/>
      <c r="S302" s="53"/>
      <c r="U302" s="53"/>
      <c r="W302" s="53"/>
      <c r="X302" s="53"/>
      <c r="Y302" s="53"/>
      <c r="Z302" s="53"/>
      <c r="AA302" s="57"/>
      <c r="AB302" s="53"/>
      <c r="AC302" s="53"/>
    </row>
    <row r="303" spans="8:71" x14ac:dyDescent="0.25">
      <c r="H303" s="53"/>
      <c r="I303" s="53"/>
      <c r="J303" s="3"/>
      <c r="K303" s="53"/>
      <c r="M303" s="53"/>
      <c r="N303" s="53"/>
      <c r="O303" s="53"/>
      <c r="P303" s="53"/>
      <c r="R303" s="53"/>
      <c r="S303" s="53"/>
      <c r="U303" s="53"/>
      <c r="W303" s="53"/>
      <c r="X303" s="53"/>
      <c r="Y303" s="53"/>
      <c r="Z303" s="53"/>
      <c r="AA303" s="57"/>
      <c r="AB303" s="53"/>
      <c r="AC303" s="53"/>
    </row>
    <row r="304" spans="8:71" x14ac:dyDescent="0.25">
      <c r="H304" s="53"/>
      <c r="I304" s="53"/>
      <c r="J304" s="3"/>
      <c r="K304" s="53"/>
      <c r="M304" s="53"/>
      <c r="N304" s="53"/>
      <c r="O304" s="53"/>
      <c r="P304" s="53"/>
      <c r="R304" s="53"/>
      <c r="S304" s="53"/>
      <c r="U304" s="53"/>
      <c r="W304" s="53"/>
      <c r="X304" s="53"/>
      <c r="Y304" s="53"/>
      <c r="Z304" s="53"/>
      <c r="AA304" s="57"/>
      <c r="AB304" s="53"/>
      <c r="AC304" s="53"/>
    </row>
    <row r="305" spans="8:29" x14ac:dyDescent="0.25">
      <c r="H305" s="53"/>
      <c r="I305" s="53"/>
      <c r="J305" s="3"/>
      <c r="K305" s="53"/>
      <c r="M305" s="53"/>
      <c r="N305" s="53"/>
      <c r="O305" s="53"/>
      <c r="P305" s="53"/>
      <c r="R305" s="53"/>
      <c r="S305" s="53"/>
      <c r="U305" s="53"/>
      <c r="W305" s="53"/>
      <c r="X305" s="53"/>
      <c r="Y305" s="53"/>
      <c r="Z305" s="53"/>
      <c r="AA305" s="57"/>
      <c r="AB305" s="53"/>
      <c r="AC305" s="53"/>
    </row>
    <row r="306" spans="8:29" x14ac:dyDescent="0.25">
      <c r="H306" s="53"/>
      <c r="I306" s="53"/>
      <c r="J306" s="3"/>
      <c r="K306" s="53"/>
      <c r="M306" s="53"/>
      <c r="N306" s="53"/>
      <c r="O306" s="53"/>
      <c r="P306" s="53"/>
      <c r="R306" s="53"/>
      <c r="S306" s="53"/>
      <c r="U306" s="53"/>
      <c r="W306" s="53"/>
      <c r="X306" s="53"/>
      <c r="Y306" s="53"/>
      <c r="Z306" s="53"/>
      <c r="AA306" s="57"/>
      <c r="AB306" s="53"/>
      <c r="AC306" s="53"/>
    </row>
    <row r="307" spans="8:29" x14ac:dyDescent="0.25">
      <c r="H307" s="53"/>
      <c r="I307" s="53"/>
      <c r="J307" s="3"/>
      <c r="K307" s="53"/>
      <c r="M307" s="53"/>
      <c r="N307" s="53"/>
      <c r="O307" s="53"/>
      <c r="P307" s="53"/>
      <c r="R307" s="53"/>
      <c r="S307" s="53"/>
      <c r="U307" s="53"/>
      <c r="W307" s="53"/>
      <c r="X307" s="53"/>
      <c r="Y307" s="53"/>
      <c r="Z307" s="53"/>
      <c r="AA307" s="57"/>
      <c r="AB307" s="53"/>
      <c r="AC307" s="53"/>
    </row>
    <row r="308" spans="8:29" x14ac:dyDescent="0.25">
      <c r="H308" s="53"/>
      <c r="I308" s="53"/>
      <c r="J308" s="3"/>
      <c r="K308" s="53"/>
      <c r="M308" s="53"/>
      <c r="N308" s="53"/>
      <c r="O308" s="53"/>
      <c r="P308" s="53"/>
      <c r="R308" s="53"/>
      <c r="S308" s="53"/>
      <c r="U308" s="53"/>
      <c r="W308" s="53"/>
      <c r="X308" s="53"/>
      <c r="Y308" s="53"/>
      <c r="Z308" s="53"/>
      <c r="AA308" s="57"/>
      <c r="AB308" s="53"/>
      <c r="AC308" s="53"/>
    </row>
    <row r="309" spans="8:29" x14ac:dyDescent="0.25">
      <c r="H309" s="53"/>
      <c r="I309" s="53"/>
      <c r="J309" s="3"/>
      <c r="K309" s="53"/>
      <c r="M309" s="53"/>
      <c r="N309" s="53"/>
      <c r="O309" s="53"/>
      <c r="P309" s="53"/>
      <c r="R309" s="53"/>
      <c r="S309" s="53"/>
      <c r="U309" s="53"/>
      <c r="W309" s="53"/>
      <c r="X309" s="53"/>
      <c r="Y309" s="53"/>
      <c r="Z309" s="53"/>
      <c r="AA309" s="57"/>
      <c r="AB309" s="53"/>
      <c r="AC309" s="53"/>
    </row>
    <row r="310" spans="8:29" x14ac:dyDescent="0.25">
      <c r="H310" s="53"/>
      <c r="I310" s="53"/>
      <c r="J310" s="3"/>
      <c r="K310" s="53"/>
      <c r="M310" s="53"/>
      <c r="N310" s="53"/>
      <c r="O310" s="53"/>
      <c r="P310" s="53"/>
      <c r="R310" s="53"/>
      <c r="S310" s="53"/>
      <c r="U310" s="53"/>
      <c r="W310" s="53"/>
      <c r="X310" s="53"/>
      <c r="Y310" s="53"/>
      <c r="Z310" s="53"/>
      <c r="AA310" s="57"/>
      <c r="AB310" s="53"/>
      <c r="AC310" s="53"/>
    </row>
    <row r="311" spans="8:29" x14ac:dyDescent="0.25">
      <c r="H311" s="53"/>
      <c r="I311" s="53"/>
      <c r="J311" s="3"/>
      <c r="K311" s="53"/>
      <c r="M311" s="53"/>
      <c r="N311" s="53"/>
      <c r="O311" s="53"/>
      <c r="P311" s="53"/>
      <c r="R311" s="53"/>
      <c r="S311" s="53"/>
      <c r="U311" s="53"/>
      <c r="W311" s="53"/>
      <c r="X311" s="53"/>
      <c r="Y311" s="53"/>
      <c r="Z311" s="53"/>
      <c r="AA311" s="57"/>
      <c r="AB311" s="53"/>
      <c r="AC311" s="53"/>
    </row>
    <row r="312" spans="8:29" x14ac:dyDescent="0.25">
      <c r="H312" s="53"/>
      <c r="I312" s="53"/>
      <c r="J312" s="3"/>
      <c r="K312" s="53"/>
      <c r="M312" s="53"/>
      <c r="N312" s="53"/>
      <c r="O312" s="53"/>
      <c r="P312" s="53"/>
      <c r="R312" s="53"/>
      <c r="S312" s="53"/>
      <c r="U312" s="53"/>
      <c r="W312" s="53"/>
      <c r="X312" s="53"/>
      <c r="Y312" s="53"/>
      <c r="Z312" s="53"/>
      <c r="AA312" s="57"/>
      <c r="AB312" s="53"/>
      <c r="AC312" s="53"/>
    </row>
    <row r="313" spans="8:29" x14ac:dyDescent="0.25">
      <c r="H313" s="53"/>
      <c r="I313" s="53"/>
      <c r="J313" s="3"/>
      <c r="K313" s="53"/>
      <c r="M313" s="53"/>
      <c r="N313" s="53"/>
      <c r="O313" s="53"/>
      <c r="P313" s="53"/>
      <c r="R313" s="53"/>
      <c r="S313" s="53"/>
      <c r="U313" s="53"/>
      <c r="W313" s="53"/>
      <c r="X313" s="53"/>
      <c r="Y313" s="53"/>
      <c r="Z313" s="53"/>
      <c r="AA313" s="57"/>
      <c r="AB313" s="53"/>
      <c r="AC313" s="53"/>
    </row>
    <row r="314" spans="8:29" x14ac:dyDescent="0.25">
      <c r="H314" s="53"/>
      <c r="I314" s="53"/>
      <c r="J314" s="3"/>
      <c r="K314" s="53"/>
      <c r="M314" s="53"/>
      <c r="N314" s="53"/>
      <c r="O314" s="53"/>
      <c r="P314" s="53"/>
      <c r="R314" s="53"/>
      <c r="S314" s="53"/>
      <c r="U314" s="53"/>
      <c r="W314" s="53"/>
      <c r="X314" s="53"/>
      <c r="Y314" s="53"/>
      <c r="Z314" s="53"/>
      <c r="AA314" s="57"/>
      <c r="AB314" s="53"/>
      <c r="AC314" s="53"/>
    </row>
    <row r="315" spans="8:29" x14ac:dyDescent="0.25">
      <c r="H315" s="53"/>
      <c r="I315" s="53"/>
      <c r="J315" s="3"/>
      <c r="K315" s="53"/>
      <c r="M315" s="53"/>
      <c r="N315" s="53"/>
      <c r="O315" s="53"/>
      <c r="P315" s="53"/>
      <c r="R315" s="53"/>
      <c r="S315" s="53"/>
      <c r="U315" s="53"/>
      <c r="W315" s="53"/>
      <c r="X315" s="53"/>
      <c r="Y315" s="53"/>
      <c r="Z315" s="53"/>
      <c r="AA315" s="57"/>
      <c r="AB315" s="53"/>
      <c r="AC315" s="53"/>
    </row>
    <row r="316" spans="8:29" x14ac:dyDescent="0.25">
      <c r="H316" s="53"/>
      <c r="I316" s="53"/>
      <c r="J316" s="3"/>
      <c r="K316" s="53"/>
      <c r="M316" s="53"/>
      <c r="N316" s="53"/>
      <c r="O316" s="53"/>
      <c r="P316" s="53"/>
      <c r="R316" s="53"/>
      <c r="S316" s="53"/>
      <c r="U316" s="53"/>
      <c r="W316" s="53"/>
      <c r="X316" s="53"/>
      <c r="Y316" s="53"/>
      <c r="Z316" s="53"/>
      <c r="AA316" s="57"/>
      <c r="AB316" s="53"/>
      <c r="AC316" s="53"/>
    </row>
    <row r="317" spans="8:29" x14ac:dyDescent="0.25">
      <c r="H317" s="53"/>
      <c r="I317" s="53"/>
      <c r="J317" s="3"/>
      <c r="K317" s="53"/>
      <c r="M317" s="53"/>
      <c r="N317" s="53"/>
      <c r="O317" s="53"/>
      <c r="P317" s="53"/>
      <c r="R317" s="53"/>
      <c r="S317" s="53"/>
      <c r="U317" s="53"/>
      <c r="W317" s="53"/>
      <c r="X317" s="53"/>
      <c r="Y317" s="53"/>
      <c r="Z317" s="53"/>
      <c r="AA317" s="57"/>
      <c r="AB317" s="53"/>
      <c r="AC317" s="53"/>
    </row>
    <row r="318" spans="8:29" x14ac:dyDescent="0.25">
      <c r="H318" s="53"/>
      <c r="I318" s="53"/>
      <c r="J318" s="3"/>
      <c r="K318" s="53"/>
      <c r="M318" s="53"/>
      <c r="N318" s="53"/>
      <c r="O318" s="53"/>
      <c r="P318" s="53"/>
      <c r="R318" s="53"/>
      <c r="S318" s="53"/>
      <c r="U318" s="53"/>
      <c r="W318" s="53"/>
      <c r="X318" s="53"/>
      <c r="Y318" s="53"/>
      <c r="Z318" s="53"/>
      <c r="AA318" s="57"/>
      <c r="AB318" s="53"/>
      <c r="AC318" s="53"/>
    </row>
    <row r="319" spans="8:29" x14ac:dyDescent="0.25">
      <c r="H319" s="53"/>
      <c r="I319" s="53"/>
      <c r="J319" s="3"/>
      <c r="K319" s="53"/>
      <c r="M319" s="53"/>
      <c r="N319" s="53"/>
      <c r="O319" s="53"/>
      <c r="P319" s="53"/>
      <c r="R319" s="53"/>
      <c r="S319" s="53"/>
      <c r="U319" s="53"/>
      <c r="W319" s="53"/>
      <c r="X319" s="53"/>
      <c r="Y319" s="53"/>
      <c r="Z319" s="53"/>
      <c r="AA319" s="57"/>
      <c r="AB319" s="53"/>
      <c r="AC319" s="53"/>
    </row>
    <row r="320" spans="8:29" x14ac:dyDescent="0.25">
      <c r="H320" s="53"/>
      <c r="I320" s="53"/>
      <c r="J320" s="3"/>
      <c r="K320" s="53"/>
      <c r="M320" s="53"/>
      <c r="N320" s="53"/>
      <c r="O320" s="53"/>
      <c r="P320" s="53"/>
      <c r="R320" s="53"/>
      <c r="S320" s="53"/>
      <c r="U320" s="53"/>
      <c r="W320" s="53"/>
      <c r="X320" s="53"/>
      <c r="Y320" s="53"/>
      <c r="Z320" s="53"/>
      <c r="AA320" s="57"/>
      <c r="AB320" s="53"/>
      <c r="AC320" s="53"/>
    </row>
    <row r="321" spans="8:29" x14ac:dyDescent="0.25">
      <c r="H321" s="53"/>
      <c r="I321" s="53"/>
      <c r="J321" s="3"/>
      <c r="K321" s="53"/>
      <c r="M321" s="53"/>
      <c r="N321" s="53"/>
      <c r="O321" s="53"/>
      <c r="P321" s="53"/>
      <c r="R321" s="53"/>
      <c r="S321" s="53"/>
      <c r="U321" s="53"/>
      <c r="W321" s="53"/>
      <c r="X321" s="53"/>
      <c r="Y321" s="53"/>
      <c r="Z321" s="53"/>
      <c r="AA321" s="57"/>
      <c r="AB321" s="53"/>
      <c r="AC321" s="53"/>
    </row>
    <row r="322" spans="8:29" x14ac:dyDescent="0.25">
      <c r="H322" s="53"/>
      <c r="I322" s="53"/>
      <c r="J322" s="3"/>
      <c r="K322" s="53"/>
      <c r="M322" s="53"/>
      <c r="N322" s="53"/>
      <c r="O322" s="53"/>
      <c r="P322" s="53"/>
      <c r="R322" s="53"/>
      <c r="S322" s="53"/>
      <c r="U322" s="53"/>
      <c r="W322" s="53"/>
      <c r="X322" s="53"/>
      <c r="Y322" s="53"/>
      <c r="Z322" s="53"/>
      <c r="AA322" s="57"/>
      <c r="AB322" s="53"/>
      <c r="AC322" s="53"/>
    </row>
    <row r="323" spans="8:29" x14ac:dyDescent="0.25">
      <c r="H323" s="53"/>
      <c r="I323" s="53"/>
      <c r="J323" s="3"/>
      <c r="K323" s="53"/>
      <c r="M323" s="53"/>
      <c r="N323" s="53"/>
      <c r="O323" s="53"/>
      <c r="P323" s="53"/>
      <c r="R323" s="53"/>
      <c r="S323" s="53"/>
      <c r="U323" s="53"/>
      <c r="W323" s="53"/>
      <c r="X323" s="53"/>
      <c r="Y323" s="53"/>
      <c r="Z323" s="53"/>
      <c r="AA323" s="57"/>
      <c r="AB323" s="53"/>
      <c r="AC323" s="53"/>
    </row>
    <row r="324" spans="8:29" x14ac:dyDescent="0.25">
      <c r="H324" s="53"/>
      <c r="I324" s="53"/>
      <c r="J324" s="3"/>
      <c r="K324" s="53"/>
      <c r="M324" s="53"/>
      <c r="N324" s="53"/>
      <c r="O324" s="53"/>
      <c r="P324" s="53"/>
      <c r="R324" s="53"/>
      <c r="S324" s="53"/>
      <c r="U324" s="53"/>
      <c r="W324" s="53"/>
      <c r="X324" s="53"/>
      <c r="Y324" s="53"/>
      <c r="Z324" s="53"/>
      <c r="AA324" s="57"/>
      <c r="AB324" s="53"/>
      <c r="AC324" s="53"/>
    </row>
    <row r="325" spans="8:29" x14ac:dyDescent="0.25">
      <c r="H325" s="53"/>
      <c r="I325" s="53"/>
      <c r="J325" s="3"/>
      <c r="K325" s="53"/>
      <c r="M325" s="53"/>
      <c r="N325" s="53"/>
      <c r="O325" s="53"/>
      <c r="P325" s="53"/>
      <c r="R325" s="53"/>
      <c r="S325" s="53"/>
      <c r="U325" s="53"/>
      <c r="W325" s="53"/>
      <c r="X325" s="53"/>
      <c r="Y325" s="53"/>
      <c r="Z325" s="53"/>
      <c r="AA325" s="57"/>
      <c r="AB325" s="53"/>
      <c r="AC325" s="53"/>
    </row>
    <row r="326" spans="8:29" x14ac:dyDescent="0.25">
      <c r="H326" s="53"/>
      <c r="I326" s="53"/>
      <c r="J326" s="3"/>
      <c r="K326" s="53"/>
      <c r="M326" s="53"/>
      <c r="N326" s="53"/>
      <c r="O326" s="53"/>
      <c r="P326" s="53"/>
      <c r="R326" s="53"/>
      <c r="S326" s="53"/>
      <c r="U326" s="53"/>
      <c r="W326" s="53"/>
      <c r="X326" s="53"/>
      <c r="Y326" s="53"/>
      <c r="Z326" s="53"/>
      <c r="AA326" s="57"/>
      <c r="AB326" s="53"/>
      <c r="AC326" s="53"/>
    </row>
    <row r="327" spans="8:29" x14ac:dyDescent="0.25">
      <c r="H327" s="53"/>
      <c r="I327" s="53"/>
      <c r="J327" s="3"/>
      <c r="K327" s="53"/>
      <c r="M327" s="53"/>
      <c r="N327" s="53"/>
      <c r="O327" s="53"/>
      <c r="P327" s="53"/>
      <c r="R327" s="53"/>
      <c r="S327" s="53"/>
      <c r="U327" s="53"/>
      <c r="W327" s="53"/>
      <c r="X327" s="53"/>
      <c r="Y327" s="53"/>
      <c r="Z327" s="53"/>
      <c r="AA327" s="57"/>
      <c r="AB327" s="53"/>
      <c r="AC327" s="53"/>
    </row>
    <row r="328" spans="8:29" x14ac:dyDescent="0.25">
      <c r="H328" s="53"/>
      <c r="I328" s="53"/>
      <c r="J328" s="3"/>
      <c r="K328" s="53"/>
      <c r="M328" s="53"/>
      <c r="N328" s="53"/>
      <c r="O328" s="53"/>
      <c r="P328" s="53"/>
      <c r="R328" s="53"/>
      <c r="S328" s="53"/>
      <c r="U328" s="53"/>
      <c r="W328" s="53"/>
      <c r="X328" s="53"/>
      <c r="Y328" s="53"/>
      <c r="Z328" s="53"/>
      <c r="AA328" s="57"/>
      <c r="AB328" s="53"/>
      <c r="AC328" s="53"/>
    </row>
    <row r="329" spans="8:29" x14ac:dyDescent="0.25">
      <c r="H329" s="53"/>
      <c r="I329" s="53"/>
      <c r="J329" s="3"/>
      <c r="K329" s="53"/>
      <c r="M329" s="53"/>
      <c r="N329" s="53"/>
      <c r="O329" s="53"/>
      <c r="P329" s="53"/>
      <c r="R329" s="53"/>
      <c r="S329" s="53"/>
      <c r="U329" s="53"/>
      <c r="W329" s="53"/>
      <c r="X329" s="53"/>
      <c r="Y329" s="53"/>
      <c r="Z329" s="53"/>
      <c r="AA329" s="57"/>
      <c r="AB329" s="53"/>
      <c r="AC329" s="53"/>
    </row>
    <row r="330" spans="8:29" x14ac:dyDescent="0.25">
      <c r="H330" s="53"/>
      <c r="I330" s="53"/>
      <c r="J330" s="3"/>
      <c r="K330" s="53"/>
      <c r="M330" s="53"/>
      <c r="N330" s="53"/>
      <c r="O330" s="53"/>
      <c r="P330" s="53"/>
      <c r="R330" s="53"/>
      <c r="S330" s="53"/>
      <c r="U330" s="53"/>
      <c r="W330" s="53"/>
      <c r="X330" s="53"/>
      <c r="Y330" s="53"/>
      <c r="Z330" s="53"/>
      <c r="AA330" s="57"/>
      <c r="AB330" s="53"/>
      <c r="AC330" s="53"/>
    </row>
    <row r="331" spans="8:29" x14ac:dyDescent="0.25">
      <c r="H331" s="53"/>
      <c r="I331" s="53"/>
      <c r="J331" s="3"/>
      <c r="K331" s="53"/>
      <c r="M331" s="53"/>
      <c r="N331" s="53"/>
      <c r="O331" s="53"/>
      <c r="P331" s="53"/>
      <c r="R331" s="53"/>
      <c r="S331" s="53"/>
      <c r="U331" s="53"/>
      <c r="W331" s="53"/>
      <c r="X331" s="53"/>
      <c r="Y331" s="53"/>
      <c r="Z331" s="53"/>
      <c r="AA331" s="57"/>
      <c r="AB331" s="53"/>
      <c r="AC331" s="53"/>
    </row>
    <row r="332" spans="8:29" x14ac:dyDescent="0.25">
      <c r="H332" s="53"/>
      <c r="I332" s="53"/>
      <c r="J332" s="3"/>
      <c r="K332" s="53"/>
      <c r="M332" s="53"/>
      <c r="N332" s="53"/>
      <c r="O332" s="53"/>
      <c r="P332" s="53"/>
      <c r="R332" s="53"/>
      <c r="S332" s="53"/>
      <c r="U332" s="53"/>
      <c r="W332" s="53"/>
      <c r="X332" s="53"/>
      <c r="Y332" s="53"/>
      <c r="Z332" s="53"/>
      <c r="AA332" s="57"/>
      <c r="AB332" s="53"/>
      <c r="AC332" s="53"/>
    </row>
    <row r="333" spans="8:29" x14ac:dyDescent="0.25">
      <c r="H333" s="53"/>
      <c r="I333" s="53"/>
      <c r="J333" s="3"/>
      <c r="K333" s="53"/>
      <c r="M333" s="53"/>
      <c r="N333" s="53"/>
      <c r="O333" s="53"/>
      <c r="P333" s="53"/>
      <c r="R333" s="53"/>
      <c r="S333" s="53"/>
      <c r="U333" s="53"/>
      <c r="W333" s="53"/>
      <c r="X333" s="53"/>
      <c r="Y333" s="53"/>
      <c r="Z333" s="53"/>
      <c r="AA333" s="57"/>
      <c r="AB333" s="53"/>
      <c r="AC333" s="53"/>
    </row>
    <row r="334" spans="8:29" x14ac:dyDescent="0.25">
      <c r="H334" s="53"/>
      <c r="I334" s="53"/>
      <c r="J334" s="3"/>
      <c r="K334" s="53"/>
      <c r="M334" s="53"/>
      <c r="N334" s="53"/>
      <c r="O334" s="53"/>
      <c r="P334" s="53"/>
      <c r="R334" s="53"/>
      <c r="S334" s="53"/>
      <c r="U334" s="53"/>
      <c r="W334" s="53"/>
      <c r="X334" s="53"/>
      <c r="Y334" s="53"/>
      <c r="Z334" s="53"/>
      <c r="AA334" s="57"/>
      <c r="AB334" s="53"/>
      <c r="AC334" s="53"/>
    </row>
    <row r="335" spans="8:29" x14ac:dyDescent="0.25">
      <c r="H335" s="53"/>
      <c r="I335" s="53"/>
      <c r="J335" s="3"/>
      <c r="K335" s="53"/>
      <c r="M335" s="53"/>
      <c r="N335" s="53"/>
      <c r="O335" s="53"/>
      <c r="P335" s="53"/>
      <c r="R335" s="53"/>
      <c r="S335" s="53"/>
      <c r="U335" s="53"/>
      <c r="W335" s="53"/>
      <c r="X335" s="53"/>
      <c r="Y335" s="53"/>
      <c r="Z335" s="53"/>
      <c r="AA335" s="57"/>
      <c r="AB335" s="53"/>
      <c r="AC335" s="53"/>
    </row>
    <row r="336" spans="8:29" x14ac:dyDescent="0.25">
      <c r="H336" s="53"/>
      <c r="I336" s="53"/>
      <c r="J336" s="3"/>
      <c r="K336" s="53"/>
      <c r="M336" s="53"/>
      <c r="N336" s="53"/>
      <c r="O336" s="53"/>
      <c r="P336" s="53"/>
      <c r="R336" s="53"/>
      <c r="S336" s="53"/>
      <c r="U336" s="53"/>
      <c r="W336" s="53"/>
      <c r="X336" s="53"/>
      <c r="Y336" s="53"/>
      <c r="Z336" s="53"/>
      <c r="AA336" s="57"/>
      <c r="AB336" s="53"/>
      <c r="AC336" s="53"/>
    </row>
    <row r="337" spans="8:29" x14ac:dyDescent="0.25">
      <c r="H337" s="53"/>
      <c r="I337" s="53"/>
      <c r="J337" s="3"/>
      <c r="K337" s="53"/>
      <c r="M337" s="53"/>
      <c r="N337" s="53"/>
      <c r="O337" s="53"/>
      <c r="P337" s="53"/>
      <c r="R337" s="53"/>
      <c r="S337" s="53"/>
      <c r="U337" s="53"/>
      <c r="W337" s="53"/>
      <c r="X337" s="53"/>
      <c r="Y337" s="53"/>
      <c r="Z337" s="53"/>
      <c r="AA337" s="57"/>
      <c r="AB337" s="53"/>
      <c r="AC337" s="53"/>
    </row>
    <row r="338" spans="8:29" x14ac:dyDescent="0.25">
      <c r="H338" s="53"/>
      <c r="I338" s="53"/>
      <c r="J338" s="3"/>
      <c r="K338" s="53"/>
      <c r="M338" s="53"/>
      <c r="N338" s="53"/>
      <c r="O338" s="53"/>
      <c r="P338" s="53"/>
      <c r="R338" s="53"/>
      <c r="S338" s="53"/>
      <c r="U338" s="53"/>
      <c r="W338" s="53"/>
      <c r="X338" s="53"/>
      <c r="Y338" s="53"/>
      <c r="Z338" s="53"/>
      <c r="AA338" s="57"/>
      <c r="AB338" s="53"/>
      <c r="AC338" s="53"/>
    </row>
    <row r="339" spans="8:29" x14ac:dyDescent="0.25">
      <c r="H339" s="53"/>
      <c r="I339" s="53"/>
      <c r="J339" s="3"/>
      <c r="K339" s="53"/>
      <c r="M339" s="53"/>
      <c r="N339" s="53"/>
      <c r="O339" s="53"/>
      <c r="P339" s="53"/>
      <c r="R339" s="53"/>
      <c r="S339" s="53"/>
      <c r="U339" s="53"/>
      <c r="W339" s="53"/>
      <c r="X339" s="53"/>
      <c r="Y339" s="53"/>
      <c r="Z339" s="53"/>
      <c r="AA339" s="57"/>
      <c r="AB339" s="53"/>
      <c r="AC339" s="53"/>
    </row>
    <row r="340" spans="8:29" x14ac:dyDescent="0.25">
      <c r="H340" s="53"/>
      <c r="I340" s="53"/>
      <c r="J340" s="3"/>
      <c r="K340" s="53"/>
      <c r="M340" s="53"/>
      <c r="N340" s="53"/>
      <c r="O340" s="53"/>
      <c r="P340" s="53"/>
      <c r="R340" s="53"/>
      <c r="S340" s="53"/>
      <c r="U340" s="53"/>
      <c r="W340" s="53"/>
      <c r="X340" s="53"/>
      <c r="Y340" s="53"/>
      <c r="Z340" s="53"/>
      <c r="AA340" s="57"/>
      <c r="AB340" s="53"/>
      <c r="AC340" s="53"/>
    </row>
    <row r="341" spans="8:29" x14ac:dyDescent="0.25">
      <c r="H341" s="53"/>
      <c r="I341" s="53"/>
      <c r="J341" s="3"/>
      <c r="K341" s="53"/>
      <c r="M341" s="53"/>
      <c r="N341" s="53"/>
      <c r="O341" s="53"/>
      <c r="P341" s="53"/>
      <c r="R341" s="53"/>
      <c r="S341" s="53"/>
      <c r="U341" s="53"/>
      <c r="W341" s="53"/>
      <c r="X341" s="53"/>
      <c r="Y341" s="53"/>
      <c r="Z341" s="53"/>
      <c r="AA341" s="57"/>
      <c r="AB341" s="53"/>
      <c r="AC341" s="53"/>
    </row>
    <row r="342" spans="8:29" x14ac:dyDescent="0.25">
      <c r="H342" s="53"/>
      <c r="I342" s="53"/>
      <c r="J342" s="3"/>
      <c r="K342" s="53"/>
      <c r="M342" s="53"/>
      <c r="N342" s="53"/>
      <c r="O342" s="53"/>
      <c r="P342" s="53"/>
      <c r="R342" s="53"/>
      <c r="S342" s="53"/>
      <c r="U342" s="53"/>
      <c r="W342" s="53"/>
      <c r="X342" s="53"/>
      <c r="Y342" s="53"/>
      <c r="Z342" s="53"/>
      <c r="AA342" s="57"/>
      <c r="AB342" s="53"/>
      <c r="AC342" s="53"/>
    </row>
    <row r="343" spans="8:29" x14ac:dyDescent="0.25">
      <c r="H343" s="53"/>
      <c r="I343" s="53"/>
      <c r="J343" s="3"/>
      <c r="K343" s="53"/>
      <c r="M343" s="53"/>
      <c r="N343" s="53"/>
      <c r="O343" s="53"/>
      <c r="P343" s="53"/>
      <c r="R343" s="53"/>
      <c r="S343" s="53"/>
      <c r="U343" s="53"/>
      <c r="W343" s="53"/>
      <c r="X343" s="53"/>
      <c r="Y343" s="53"/>
      <c r="Z343" s="53"/>
      <c r="AA343" s="57"/>
      <c r="AB343" s="53"/>
      <c r="AC343" s="53"/>
    </row>
    <row r="344" spans="8:29" x14ac:dyDescent="0.25">
      <c r="H344" s="53"/>
      <c r="I344" s="53"/>
      <c r="J344" s="3"/>
      <c r="K344" s="53"/>
      <c r="M344" s="53"/>
      <c r="N344" s="53"/>
      <c r="O344" s="53"/>
      <c r="P344" s="53"/>
      <c r="R344" s="53"/>
      <c r="S344" s="53"/>
      <c r="U344" s="53"/>
      <c r="W344" s="53"/>
      <c r="X344" s="53"/>
      <c r="Y344" s="53"/>
      <c r="Z344" s="53"/>
      <c r="AA344" s="57"/>
      <c r="AB344" s="53"/>
      <c r="AC344" s="53"/>
    </row>
    <row r="345" spans="8:29" x14ac:dyDescent="0.25">
      <c r="H345" s="53"/>
      <c r="I345" s="53"/>
      <c r="J345" s="3"/>
      <c r="K345" s="53"/>
      <c r="M345" s="53"/>
      <c r="N345" s="53"/>
      <c r="O345" s="53"/>
      <c r="P345" s="53"/>
      <c r="R345" s="53"/>
      <c r="S345" s="53"/>
      <c r="U345" s="53"/>
      <c r="W345" s="53"/>
      <c r="X345" s="53"/>
      <c r="Y345" s="53"/>
      <c r="Z345" s="53"/>
      <c r="AA345" s="57"/>
      <c r="AB345" s="53"/>
      <c r="AC345" s="53"/>
    </row>
    <row r="346" spans="8:29" x14ac:dyDescent="0.25">
      <c r="H346" s="53"/>
      <c r="I346" s="53"/>
      <c r="J346" s="53"/>
      <c r="K346" s="53"/>
      <c r="M346" s="53"/>
      <c r="N346" s="53"/>
      <c r="O346" s="53"/>
      <c r="P346" s="53"/>
      <c r="R346" s="53"/>
      <c r="S346" s="53"/>
      <c r="U346" s="53"/>
      <c r="W346" s="53"/>
      <c r="X346" s="53"/>
      <c r="Y346" s="53"/>
      <c r="Z346" s="53"/>
      <c r="AA346" s="57"/>
      <c r="AB346" s="53"/>
      <c r="AC346" s="53"/>
    </row>
    <row r="347" spans="8:29" x14ac:dyDescent="0.25">
      <c r="H347" s="53"/>
      <c r="I347" s="53"/>
      <c r="J347" s="53"/>
      <c r="K347" s="53"/>
      <c r="M347" s="53"/>
      <c r="N347" s="53"/>
      <c r="O347" s="53"/>
      <c r="P347" s="53"/>
      <c r="R347" s="53"/>
      <c r="S347" s="53"/>
      <c r="U347" s="53"/>
      <c r="W347" s="53"/>
      <c r="X347" s="53"/>
      <c r="Y347" s="53"/>
      <c r="Z347" s="53"/>
      <c r="AA347" s="57"/>
      <c r="AB347" s="53"/>
      <c r="AC347" s="53"/>
    </row>
    <row r="348" spans="8:29" x14ac:dyDescent="0.25">
      <c r="H348" s="53"/>
      <c r="I348" s="53"/>
      <c r="J348" s="53"/>
      <c r="K348" s="53"/>
      <c r="M348" s="53"/>
      <c r="N348" s="53"/>
      <c r="O348" s="53"/>
      <c r="P348" s="53"/>
      <c r="R348" s="53"/>
      <c r="S348" s="53"/>
      <c r="U348" s="53"/>
      <c r="W348" s="53"/>
      <c r="X348" s="53"/>
      <c r="Y348" s="53"/>
      <c r="Z348" s="53"/>
      <c r="AA348" s="57"/>
      <c r="AB348" s="53"/>
      <c r="AC348" s="53"/>
    </row>
    <row r="349" spans="8:29" x14ac:dyDescent="0.25">
      <c r="H349" s="53"/>
      <c r="I349" s="53"/>
      <c r="J349" s="53"/>
      <c r="K349" s="53"/>
      <c r="M349" s="53"/>
      <c r="N349" s="53"/>
      <c r="O349" s="53"/>
      <c r="P349" s="53"/>
      <c r="R349" s="53"/>
      <c r="S349" s="53"/>
      <c r="U349" s="53"/>
      <c r="W349" s="53"/>
      <c r="X349" s="53"/>
      <c r="Y349" s="53"/>
      <c r="Z349" s="53"/>
      <c r="AA349" s="57"/>
      <c r="AB349" s="53"/>
      <c r="AC349" s="53"/>
    </row>
    <row r="350" spans="8:29" x14ac:dyDescent="0.25">
      <c r="H350" s="53"/>
      <c r="I350" s="53"/>
      <c r="J350" s="53"/>
      <c r="K350" s="53"/>
      <c r="M350" s="53"/>
      <c r="N350" s="53"/>
      <c r="O350" s="53"/>
      <c r="P350" s="53"/>
      <c r="R350" s="53"/>
      <c r="S350" s="53"/>
      <c r="U350" s="53"/>
      <c r="W350" s="53"/>
      <c r="X350" s="53"/>
      <c r="Y350" s="53"/>
      <c r="Z350" s="53"/>
      <c r="AA350" s="57"/>
      <c r="AB350" s="53"/>
      <c r="AC350" s="53"/>
    </row>
    <row r="351" spans="8:29" x14ac:dyDescent="0.25">
      <c r="H351" s="53"/>
      <c r="I351" s="53"/>
      <c r="J351" s="53"/>
      <c r="K351" s="53"/>
      <c r="M351" s="53"/>
      <c r="N351" s="53"/>
      <c r="O351" s="53"/>
      <c r="P351" s="53"/>
      <c r="R351" s="53"/>
      <c r="S351" s="53"/>
      <c r="U351" s="53"/>
      <c r="W351" s="53"/>
      <c r="X351" s="53"/>
      <c r="Y351" s="53"/>
      <c r="Z351" s="53"/>
      <c r="AA351" s="57"/>
      <c r="AB351" s="53"/>
      <c r="AC351" s="53"/>
    </row>
    <row r="352" spans="8:29" x14ac:dyDescent="0.25">
      <c r="H352" s="53"/>
      <c r="I352" s="53"/>
      <c r="J352" s="53"/>
      <c r="K352" s="53"/>
      <c r="M352" s="53"/>
      <c r="N352" s="53"/>
      <c r="O352" s="53"/>
      <c r="P352" s="53"/>
      <c r="R352" s="53"/>
      <c r="S352" s="53"/>
      <c r="U352" s="53"/>
      <c r="W352" s="53"/>
      <c r="X352" s="53"/>
      <c r="Y352" s="53"/>
      <c r="Z352" s="53"/>
      <c r="AA352" s="57"/>
      <c r="AB352" s="53"/>
      <c r="AC352" s="53"/>
    </row>
    <row r="353" spans="8:29" x14ac:dyDescent="0.25">
      <c r="H353" s="53"/>
      <c r="I353" s="53"/>
      <c r="J353" s="53"/>
      <c r="K353" s="53"/>
      <c r="M353" s="53"/>
      <c r="N353" s="53"/>
      <c r="O353" s="53"/>
      <c r="P353" s="53"/>
      <c r="R353" s="53"/>
      <c r="S353" s="53"/>
      <c r="U353" s="53"/>
      <c r="W353" s="53"/>
      <c r="X353" s="53"/>
      <c r="Y353" s="53"/>
      <c r="Z353" s="53"/>
      <c r="AA353" s="57"/>
      <c r="AB353" s="53"/>
      <c r="AC353" s="53"/>
    </row>
    <row r="354" spans="8:29" x14ac:dyDescent="0.25">
      <c r="H354" s="53"/>
      <c r="I354" s="53"/>
      <c r="J354" s="53"/>
      <c r="K354" s="53"/>
      <c r="M354" s="53"/>
      <c r="N354" s="53"/>
      <c r="O354" s="53"/>
      <c r="P354" s="53"/>
      <c r="R354" s="53"/>
      <c r="S354" s="53"/>
      <c r="U354" s="53"/>
      <c r="W354" s="53"/>
      <c r="X354" s="53"/>
      <c r="Y354" s="53"/>
      <c r="Z354" s="53"/>
      <c r="AA354" s="57"/>
      <c r="AB354" s="53"/>
      <c r="AC354" s="53"/>
    </row>
    <row r="355" spans="8:29" x14ac:dyDescent="0.25">
      <c r="H355" s="53"/>
      <c r="I355" s="53"/>
      <c r="J355" s="53"/>
      <c r="K355" s="53"/>
      <c r="M355" s="53"/>
      <c r="N355" s="53"/>
      <c r="O355" s="53"/>
      <c r="P355" s="53"/>
      <c r="R355" s="53"/>
      <c r="S355" s="53"/>
      <c r="U355" s="53"/>
      <c r="W355" s="53"/>
      <c r="X355" s="53"/>
      <c r="Y355" s="53"/>
      <c r="Z355" s="53"/>
      <c r="AA355" s="57"/>
      <c r="AB355" s="53"/>
      <c r="AC355" s="53"/>
    </row>
    <row r="356" spans="8:29" x14ac:dyDescent="0.25">
      <c r="H356" s="53"/>
      <c r="I356" s="53"/>
      <c r="J356" s="53"/>
      <c r="K356" s="53"/>
      <c r="M356" s="53"/>
      <c r="N356" s="53"/>
      <c r="O356" s="53"/>
      <c r="P356" s="53"/>
      <c r="R356" s="53"/>
      <c r="S356" s="53"/>
      <c r="U356" s="53"/>
      <c r="W356" s="53"/>
      <c r="X356" s="53"/>
      <c r="Y356" s="53"/>
      <c r="Z356" s="53"/>
      <c r="AA356" s="57"/>
      <c r="AB356" s="53"/>
      <c r="AC356" s="53"/>
    </row>
    <row r="357" spans="8:29" x14ac:dyDescent="0.25">
      <c r="H357" s="53"/>
      <c r="I357" s="53"/>
      <c r="J357" s="53"/>
      <c r="K357" s="53"/>
      <c r="M357" s="53"/>
      <c r="N357" s="53"/>
      <c r="O357" s="53"/>
      <c r="P357" s="53"/>
      <c r="R357" s="53"/>
      <c r="S357" s="53"/>
      <c r="U357" s="53"/>
      <c r="W357" s="53"/>
      <c r="X357" s="53"/>
      <c r="Y357" s="53"/>
      <c r="Z357" s="53"/>
      <c r="AA357" s="57"/>
      <c r="AB357" s="53"/>
      <c r="AC357" s="53"/>
    </row>
    <row r="358" spans="8:29" x14ac:dyDescent="0.25">
      <c r="H358" s="53"/>
      <c r="I358" s="53"/>
      <c r="J358" s="53"/>
      <c r="K358" s="53"/>
      <c r="M358" s="53"/>
      <c r="N358" s="53"/>
      <c r="O358" s="53"/>
      <c r="P358" s="53"/>
      <c r="R358" s="53"/>
      <c r="S358" s="53"/>
      <c r="U358" s="53"/>
      <c r="W358" s="53"/>
      <c r="X358" s="53"/>
      <c r="Y358" s="53"/>
      <c r="Z358" s="53"/>
      <c r="AA358" s="57"/>
      <c r="AB358" s="53"/>
      <c r="AC358" s="53"/>
    </row>
    <row r="359" spans="8:29" x14ac:dyDescent="0.25">
      <c r="H359" s="53"/>
      <c r="I359" s="53"/>
      <c r="J359" s="53"/>
      <c r="K359" s="53"/>
      <c r="M359" s="53"/>
      <c r="N359" s="53"/>
      <c r="O359" s="53"/>
      <c r="P359" s="53"/>
      <c r="R359" s="53"/>
      <c r="S359" s="53"/>
      <c r="U359" s="53"/>
      <c r="W359" s="53"/>
      <c r="X359" s="53"/>
      <c r="Y359" s="53"/>
      <c r="Z359" s="53"/>
      <c r="AA359" s="57"/>
      <c r="AB359" s="53"/>
      <c r="AC359" s="53"/>
    </row>
    <row r="360" spans="8:29" x14ac:dyDescent="0.25">
      <c r="H360" s="53"/>
      <c r="I360" s="53"/>
      <c r="J360" s="53"/>
      <c r="K360" s="53"/>
      <c r="M360" s="53"/>
      <c r="N360" s="53"/>
      <c r="O360" s="53"/>
      <c r="P360" s="53"/>
      <c r="R360" s="53"/>
      <c r="S360" s="53"/>
      <c r="U360" s="53"/>
      <c r="W360" s="53"/>
      <c r="X360" s="53"/>
      <c r="Y360" s="53"/>
      <c r="Z360" s="53"/>
      <c r="AA360" s="57"/>
      <c r="AB360" s="53"/>
      <c r="AC360" s="53"/>
    </row>
    <row r="361" spans="8:29" x14ac:dyDescent="0.25">
      <c r="H361" s="53"/>
      <c r="I361" s="53"/>
      <c r="J361" s="53"/>
      <c r="K361" s="53"/>
      <c r="M361" s="53"/>
      <c r="N361" s="53"/>
      <c r="O361" s="53"/>
      <c r="P361" s="53"/>
      <c r="R361" s="53"/>
      <c r="S361" s="53"/>
      <c r="U361" s="53"/>
      <c r="W361" s="53"/>
      <c r="X361" s="53"/>
      <c r="Y361" s="53"/>
      <c r="Z361" s="53"/>
      <c r="AA361" s="57"/>
      <c r="AB361" s="53"/>
      <c r="AC361" s="53"/>
    </row>
    <row r="362" spans="8:29" x14ac:dyDescent="0.25">
      <c r="H362" s="53"/>
      <c r="I362" s="53"/>
      <c r="J362" s="53"/>
      <c r="K362" s="53"/>
      <c r="M362" s="53"/>
      <c r="N362" s="53"/>
      <c r="O362" s="53"/>
      <c r="P362" s="53"/>
      <c r="R362" s="53"/>
      <c r="S362" s="53"/>
      <c r="U362" s="53"/>
      <c r="W362" s="53"/>
      <c r="X362" s="53"/>
      <c r="Y362" s="53"/>
      <c r="Z362" s="53"/>
      <c r="AA362" s="57"/>
      <c r="AB362" s="53"/>
      <c r="AC362" s="53"/>
    </row>
    <row r="363" spans="8:29" x14ac:dyDescent="0.25">
      <c r="H363" s="53"/>
      <c r="I363" s="53"/>
      <c r="J363" s="53"/>
      <c r="K363" s="53"/>
      <c r="M363" s="53"/>
      <c r="N363" s="53"/>
      <c r="O363" s="53"/>
      <c r="P363" s="53"/>
      <c r="R363" s="53"/>
      <c r="S363" s="53"/>
      <c r="U363" s="53"/>
      <c r="W363" s="53"/>
      <c r="X363" s="53"/>
      <c r="Y363" s="53"/>
      <c r="Z363" s="53"/>
      <c r="AA363" s="57"/>
      <c r="AB363" s="53"/>
      <c r="AC363" s="53"/>
    </row>
    <row r="364" spans="8:29" x14ac:dyDescent="0.25">
      <c r="H364" s="53"/>
      <c r="I364" s="53"/>
      <c r="J364" s="53"/>
      <c r="K364" s="53"/>
      <c r="M364" s="53"/>
      <c r="N364" s="53"/>
      <c r="O364" s="53"/>
      <c r="P364" s="53"/>
      <c r="R364" s="53"/>
      <c r="S364" s="53"/>
      <c r="U364" s="53"/>
      <c r="W364" s="53"/>
      <c r="X364" s="53"/>
      <c r="Y364" s="53"/>
      <c r="Z364" s="53"/>
      <c r="AA364" s="57"/>
      <c r="AB364" s="53"/>
      <c r="AC364" s="53"/>
    </row>
    <row r="365" spans="8:29" x14ac:dyDescent="0.25">
      <c r="H365" s="53"/>
      <c r="I365" s="53"/>
      <c r="J365" s="53"/>
      <c r="K365" s="53"/>
      <c r="M365" s="53"/>
      <c r="N365" s="53"/>
      <c r="O365" s="53"/>
      <c r="P365" s="53"/>
      <c r="R365" s="53"/>
      <c r="S365" s="53"/>
      <c r="U365" s="53"/>
      <c r="W365" s="53"/>
      <c r="X365" s="53"/>
      <c r="Y365" s="53"/>
      <c r="Z365" s="53"/>
      <c r="AA365" s="57"/>
      <c r="AB365" s="53"/>
      <c r="AC365" s="53"/>
    </row>
    <row r="366" spans="8:29" x14ac:dyDescent="0.25">
      <c r="H366" s="53"/>
      <c r="I366" s="53"/>
      <c r="J366" s="53"/>
      <c r="K366" s="53"/>
      <c r="M366" s="53"/>
      <c r="N366" s="53"/>
      <c r="O366" s="53"/>
      <c r="P366" s="53"/>
      <c r="R366" s="53"/>
      <c r="S366" s="53"/>
      <c r="U366" s="53"/>
      <c r="W366" s="53"/>
      <c r="X366" s="53"/>
      <c r="Y366" s="53"/>
      <c r="Z366" s="53"/>
      <c r="AA366" s="57"/>
      <c r="AB366" s="53"/>
      <c r="AC366" s="53"/>
    </row>
    <row r="367" spans="8:29" x14ac:dyDescent="0.25">
      <c r="H367" s="53"/>
      <c r="I367" s="53"/>
      <c r="J367" s="53"/>
      <c r="K367" s="53"/>
      <c r="M367" s="53"/>
      <c r="N367" s="53"/>
      <c r="O367" s="53"/>
      <c r="P367" s="53"/>
      <c r="R367" s="53"/>
      <c r="S367" s="53"/>
      <c r="U367" s="53"/>
      <c r="W367" s="53"/>
      <c r="X367" s="53"/>
      <c r="Y367" s="53"/>
      <c r="Z367" s="53"/>
      <c r="AA367" s="57"/>
      <c r="AB367" s="53"/>
      <c r="AC367" s="53"/>
    </row>
    <row r="368" spans="8:29" x14ac:dyDescent="0.25">
      <c r="H368" s="53"/>
      <c r="I368" s="53"/>
      <c r="J368" s="53"/>
      <c r="K368" s="53"/>
      <c r="M368" s="53"/>
      <c r="N368" s="53"/>
      <c r="O368" s="53"/>
      <c r="P368" s="53"/>
      <c r="R368" s="53"/>
      <c r="S368" s="53"/>
      <c r="U368" s="53"/>
      <c r="W368" s="53"/>
      <c r="X368" s="53"/>
      <c r="Y368" s="53"/>
      <c r="Z368" s="53"/>
      <c r="AA368" s="57"/>
      <c r="AB368" s="53"/>
      <c r="AC368" s="53"/>
    </row>
    <row r="369" spans="8:29" x14ac:dyDescent="0.25">
      <c r="H369" s="53"/>
      <c r="I369" s="53"/>
      <c r="J369" s="53"/>
      <c r="K369" s="53"/>
      <c r="M369" s="53"/>
      <c r="N369" s="53"/>
      <c r="O369" s="53"/>
      <c r="P369" s="53"/>
      <c r="R369" s="53"/>
      <c r="S369" s="53"/>
      <c r="U369" s="53"/>
      <c r="W369" s="53"/>
      <c r="X369" s="53"/>
      <c r="Y369" s="53"/>
      <c r="Z369" s="53"/>
      <c r="AA369" s="57"/>
      <c r="AB369" s="53"/>
      <c r="AC369" s="53"/>
    </row>
    <row r="370" spans="8:29" x14ac:dyDescent="0.25">
      <c r="H370" s="53"/>
      <c r="I370" s="53"/>
      <c r="J370" s="53"/>
      <c r="K370" s="53"/>
      <c r="M370" s="53"/>
      <c r="N370" s="53"/>
      <c r="O370" s="53"/>
      <c r="P370" s="53"/>
      <c r="R370" s="53"/>
      <c r="S370" s="53"/>
      <c r="U370" s="53"/>
      <c r="W370" s="53"/>
      <c r="X370" s="53"/>
      <c r="Y370" s="53"/>
      <c r="Z370" s="53"/>
      <c r="AA370" s="57"/>
      <c r="AB370" s="53"/>
      <c r="AC370" s="53"/>
    </row>
    <row r="371" spans="8:29" x14ac:dyDescent="0.25">
      <c r="H371" s="53"/>
      <c r="I371" s="53"/>
      <c r="J371" s="53"/>
      <c r="K371" s="53"/>
      <c r="M371" s="53"/>
      <c r="N371" s="53"/>
      <c r="O371" s="53"/>
      <c r="P371" s="53"/>
      <c r="R371" s="53"/>
      <c r="S371" s="53"/>
      <c r="U371" s="53"/>
      <c r="W371" s="53"/>
      <c r="X371" s="53"/>
      <c r="Y371" s="53"/>
      <c r="Z371" s="53"/>
      <c r="AA371" s="57"/>
      <c r="AB371" s="53"/>
      <c r="AC371" s="53"/>
    </row>
    <row r="372" spans="8:29" x14ac:dyDescent="0.25">
      <c r="H372" s="53"/>
      <c r="I372" s="53"/>
      <c r="J372" s="53"/>
      <c r="K372" s="53"/>
      <c r="M372" s="53"/>
      <c r="N372" s="53"/>
      <c r="O372" s="53"/>
      <c r="P372" s="53"/>
      <c r="R372" s="53"/>
      <c r="S372" s="53"/>
      <c r="U372" s="53"/>
      <c r="W372" s="53"/>
      <c r="X372" s="53"/>
      <c r="Y372" s="53"/>
      <c r="Z372" s="53"/>
      <c r="AA372" s="57"/>
      <c r="AB372" s="53"/>
      <c r="AC372" s="53"/>
    </row>
    <row r="373" spans="8:29" x14ac:dyDescent="0.25">
      <c r="H373" s="53"/>
      <c r="I373" s="53"/>
      <c r="J373" s="53"/>
      <c r="K373" s="53"/>
      <c r="M373" s="53"/>
      <c r="N373" s="53"/>
      <c r="O373" s="53"/>
      <c r="P373" s="53"/>
      <c r="R373" s="53"/>
      <c r="S373" s="53"/>
      <c r="U373" s="53"/>
      <c r="W373" s="53"/>
      <c r="X373" s="53"/>
      <c r="Y373" s="53"/>
      <c r="Z373" s="53"/>
      <c r="AA373" s="57"/>
      <c r="AB373" s="53"/>
      <c r="AC373" s="53"/>
    </row>
    <row r="374" spans="8:29" x14ac:dyDescent="0.25">
      <c r="H374" s="53"/>
      <c r="I374" s="53"/>
      <c r="J374" s="53"/>
      <c r="K374" s="53"/>
      <c r="M374" s="53"/>
      <c r="N374" s="53"/>
      <c r="O374" s="53"/>
      <c r="P374" s="53"/>
      <c r="R374" s="53"/>
      <c r="S374" s="53"/>
      <c r="U374" s="53"/>
      <c r="W374" s="53"/>
      <c r="X374" s="53"/>
      <c r="Y374" s="53"/>
      <c r="Z374" s="53"/>
      <c r="AA374" s="57"/>
      <c r="AB374" s="53"/>
      <c r="AC374" s="53"/>
    </row>
    <row r="375" spans="8:29" x14ac:dyDescent="0.25">
      <c r="H375" s="53"/>
      <c r="I375" s="53"/>
      <c r="J375" s="53"/>
      <c r="K375" s="53"/>
      <c r="M375" s="53"/>
      <c r="N375" s="53"/>
      <c r="O375" s="53"/>
      <c r="P375" s="53"/>
      <c r="R375" s="53"/>
      <c r="S375" s="53"/>
      <c r="U375" s="53"/>
      <c r="W375" s="53"/>
      <c r="X375" s="53"/>
      <c r="Y375" s="53"/>
      <c r="Z375" s="53"/>
      <c r="AA375" s="57"/>
      <c r="AB375" s="53"/>
      <c r="AC375" s="53"/>
    </row>
    <row r="376" spans="8:29" x14ac:dyDescent="0.25">
      <c r="H376" s="53"/>
      <c r="I376" s="53"/>
      <c r="J376" s="53"/>
      <c r="K376" s="53"/>
      <c r="M376" s="53"/>
      <c r="N376" s="53"/>
      <c r="O376" s="53"/>
      <c r="P376" s="53"/>
      <c r="R376" s="53"/>
      <c r="S376" s="53"/>
      <c r="U376" s="53"/>
      <c r="W376" s="53"/>
      <c r="X376" s="53"/>
      <c r="Y376" s="53"/>
      <c r="Z376" s="53"/>
      <c r="AA376" s="57"/>
      <c r="AB376" s="53"/>
      <c r="AC376" s="53"/>
    </row>
    <row r="377" spans="8:29" x14ac:dyDescent="0.25">
      <c r="H377" s="53"/>
      <c r="I377" s="53"/>
      <c r="J377" s="53"/>
      <c r="K377" s="53"/>
      <c r="M377" s="53"/>
      <c r="N377" s="53"/>
      <c r="O377" s="53"/>
      <c r="P377" s="53"/>
      <c r="R377" s="53"/>
      <c r="S377" s="53"/>
      <c r="U377" s="53"/>
      <c r="W377" s="53"/>
      <c r="X377" s="53"/>
      <c r="Y377" s="53"/>
      <c r="Z377" s="53"/>
      <c r="AA377" s="57"/>
      <c r="AB377" s="53"/>
      <c r="AC377" s="53"/>
    </row>
    <row r="378" spans="8:29" x14ac:dyDescent="0.25">
      <c r="H378" s="53"/>
      <c r="I378" s="53"/>
      <c r="J378" s="53"/>
      <c r="K378" s="53"/>
      <c r="M378" s="53"/>
      <c r="N378" s="53"/>
      <c r="O378" s="53"/>
      <c r="P378" s="53"/>
      <c r="R378" s="53"/>
      <c r="S378" s="53"/>
      <c r="U378" s="53"/>
      <c r="W378" s="53"/>
      <c r="X378" s="53"/>
      <c r="Y378" s="53"/>
      <c r="Z378" s="53"/>
      <c r="AA378" s="57"/>
      <c r="AB378" s="53"/>
      <c r="AC378" s="53"/>
    </row>
    <row r="379" spans="8:29" x14ac:dyDescent="0.25">
      <c r="H379" s="53"/>
      <c r="I379" s="53"/>
      <c r="J379" s="53"/>
      <c r="K379" s="53"/>
      <c r="M379" s="53"/>
      <c r="N379" s="53"/>
      <c r="O379" s="53"/>
      <c r="P379" s="53"/>
      <c r="R379" s="53"/>
      <c r="S379" s="53"/>
      <c r="U379" s="53"/>
      <c r="W379" s="53"/>
      <c r="X379" s="53"/>
      <c r="Y379" s="53"/>
      <c r="Z379" s="53"/>
      <c r="AA379" s="57"/>
      <c r="AB379" s="53"/>
      <c r="AC379" s="53"/>
    </row>
    <row r="380" spans="8:29" x14ac:dyDescent="0.25">
      <c r="H380" s="53"/>
      <c r="I380" s="53"/>
      <c r="J380" s="53"/>
      <c r="K380" s="53"/>
      <c r="M380" s="53"/>
      <c r="N380" s="53"/>
      <c r="O380" s="53"/>
      <c r="P380" s="53"/>
      <c r="R380" s="53"/>
      <c r="S380" s="53"/>
      <c r="U380" s="53"/>
      <c r="W380" s="53"/>
      <c r="X380" s="53"/>
      <c r="Y380" s="53"/>
      <c r="Z380" s="53"/>
      <c r="AA380" s="57"/>
      <c r="AB380" s="53"/>
      <c r="AC380" s="53"/>
    </row>
    <row r="381" spans="8:29" x14ac:dyDescent="0.25">
      <c r="H381" s="53"/>
      <c r="I381" s="53"/>
      <c r="J381" s="53"/>
      <c r="K381" s="53"/>
      <c r="M381" s="53"/>
      <c r="N381" s="53"/>
      <c r="O381" s="53"/>
      <c r="P381" s="53"/>
      <c r="R381" s="53"/>
      <c r="S381" s="53"/>
      <c r="U381" s="53"/>
      <c r="W381" s="53"/>
      <c r="X381" s="53"/>
      <c r="Y381" s="53"/>
      <c r="Z381" s="53"/>
      <c r="AA381" s="57"/>
      <c r="AB381" s="53"/>
      <c r="AC381" s="53"/>
    </row>
    <row r="382" spans="8:29" x14ac:dyDescent="0.25">
      <c r="H382" s="53"/>
      <c r="I382" s="53"/>
      <c r="J382" s="53"/>
      <c r="K382" s="53"/>
      <c r="M382" s="53"/>
      <c r="N382" s="53"/>
      <c r="O382" s="53"/>
      <c r="P382" s="53"/>
      <c r="R382" s="53"/>
      <c r="S382" s="53"/>
      <c r="U382" s="53"/>
      <c r="W382" s="53"/>
      <c r="X382" s="53"/>
      <c r="Y382" s="53"/>
      <c r="Z382" s="53"/>
      <c r="AA382" s="57"/>
      <c r="AB382" s="53"/>
      <c r="AC382" s="53"/>
    </row>
    <row r="383" spans="8:29" x14ac:dyDescent="0.25">
      <c r="H383" s="53"/>
      <c r="I383" s="53"/>
      <c r="J383" s="53"/>
      <c r="K383" s="53"/>
      <c r="M383" s="53"/>
      <c r="N383" s="53"/>
      <c r="O383" s="53"/>
      <c r="P383" s="53"/>
      <c r="R383" s="53"/>
      <c r="S383" s="53"/>
      <c r="U383" s="53"/>
      <c r="W383" s="53"/>
      <c r="X383" s="53"/>
      <c r="Y383" s="53"/>
      <c r="Z383" s="53"/>
      <c r="AA383" s="57"/>
      <c r="AB383" s="53"/>
      <c r="AC383" s="53"/>
    </row>
    <row r="384" spans="8:29" x14ac:dyDescent="0.25">
      <c r="H384" s="53"/>
      <c r="I384" s="53"/>
      <c r="J384" s="53"/>
      <c r="K384" s="53"/>
      <c r="M384" s="53"/>
      <c r="N384" s="53"/>
      <c r="O384" s="53"/>
      <c r="P384" s="53"/>
      <c r="R384" s="53"/>
      <c r="S384" s="53"/>
      <c r="U384" s="53"/>
      <c r="W384" s="53"/>
      <c r="X384" s="53"/>
      <c r="Y384" s="53"/>
      <c r="Z384" s="53"/>
      <c r="AA384" s="57"/>
      <c r="AB384" s="53"/>
      <c r="AC384" s="53"/>
    </row>
    <row r="385" spans="8:29" x14ac:dyDescent="0.25">
      <c r="H385" s="53"/>
      <c r="I385" s="53"/>
      <c r="J385" s="53"/>
      <c r="K385" s="53"/>
      <c r="M385" s="53"/>
      <c r="N385" s="53"/>
      <c r="O385" s="53"/>
      <c r="P385" s="53"/>
      <c r="R385" s="53"/>
      <c r="S385" s="53"/>
      <c r="U385" s="53"/>
      <c r="W385" s="53"/>
      <c r="X385" s="53"/>
      <c r="Y385" s="53"/>
      <c r="Z385" s="53"/>
      <c r="AA385" s="57"/>
      <c r="AB385" s="53"/>
      <c r="AC385" s="53"/>
    </row>
    <row r="386" spans="8:29" x14ac:dyDescent="0.25">
      <c r="H386" s="53"/>
      <c r="I386" s="53"/>
      <c r="J386" s="53"/>
      <c r="K386" s="53"/>
      <c r="M386" s="53"/>
      <c r="N386" s="53"/>
      <c r="O386" s="53"/>
      <c r="P386" s="53"/>
      <c r="R386" s="53"/>
      <c r="S386" s="53"/>
      <c r="U386" s="53"/>
      <c r="W386" s="53"/>
      <c r="X386" s="53"/>
      <c r="Y386" s="53"/>
      <c r="Z386" s="53"/>
      <c r="AA386" s="57"/>
      <c r="AB386" s="53"/>
      <c r="AC386" s="53"/>
    </row>
    <row r="387" spans="8:29" x14ac:dyDescent="0.25">
      <c r="H387" s="53"/>
      <c r="I387" s="53"/>
      <c r="J387" s="53"/>
      <c r="K387" s="53"/>
      <c r="M387" s="53"/>
      <c r="N387" s="53"/>
      <c r="O387" s="53"/>
      <c r="P387" s="53"/>
      <c r="R387" s="53"/>
      <c r="S387" s="53"/>
      <c r="U387" s="53"/>
      <c r="W387" s="53"/>
      <c r="X387" s="53"/>
      <c r="Y387" s="53"/>
      <c r="Z387" s="53"/>
      <c r="AA387" s="57"/>
      <c r="AB387" s="53"/>
      <c r="AC387" s="53"/>
    </row>
    <row r="388" spans="8:29" x14ac:dyDescent="0.25">
      <c r="H388" s="53"/>
      <c r="I388" s="53"/>
      <c r="J388" s="53"/>
      <c r="K388" s="53"/>
      <c r="M388" s="53"/>
      <c r="N388" s="53"/>
      <c r="O388" s="53"/>
      <c r="P388" s="53"/>
      <c r="R388" s="53"/>
      <c r="S388" s="53"/>
      <c r="U388" s="53"/>
      <c r="W388" s="53"/>
      <c r="X388" s="53"/>
      <c r="Y388" s="53"/>
      <c r="Z388" s="53"/>
      <c r="AA388" s="57"/>
      <c r="AB388" s="53"/>
      <c r="AC388" s="53"/>
    </row>
    <row r="389" spans="8:29" x14ac:dyDescent="0.25">
      <c r="H389" s="53"/>
      <c r="I389" s="53"/>
      <c r="J389" s="53"/>
      <c r="K389" s="53"/>
      <c r="M389" s="53"/>
      <c r="N389" s="53"/>
      <c r="O389" s="53"/>
      <c r="P389" s="53"/>
      <c r="R389" s="53"/>
      <c r="S389" s="53"/>
      <c r="U389" s="53"/>
      <c r="W389" s="53"/>
      <c r="X389" s="53"/>
      <c r="Y389" s="53"/>
      <c r="Z389" s="53"/>
      <c r="AA389" s="57"/>
      <c r="AB389" s="53"/>
      <c r="AC389" s="53"/>
    </row>
    <row r="390" spans="8:29" x14ac:dyDescent="0.25">
      <c r="H390" s="53"/>
      <c r="I390" s="53"/>
      <c r="J390" s="53"/>
      <c r="K390" s="53"/>
      <c r="M390" s="53"/>
      <c r="N390" s="53"/>
      <c r="O390" s="53"/>
      <c r="P390" s="53"/>
      <c r="R390" s="53"/>
      <c r="S390" s="53"/>
      <c r="U390" s="53"/>
      <c r="W390" s="53"/>
      <c r="X390" s="53"/>
      <c r="Y390" s="53"/>
      <c r="Z390" s="53"/>
      <c r="AA390" s="57"/>
      <c r="AB390" s="53"/>
      <c r="AC390" s="53"/>
    </row>
    <row r="391" spans="8:29" x14ac:dyDescent="0.25">
      <c r="H391" s="53"/>
      <c r="I391" s="53"/>
      <c r="J391" s="53"/>
      <c r="K391" s="53"/>
      <c r="M391" s="53"/>
      <c r="N391" s="53"/>
      <c r="O391" s="53"/>
      <c r="P391" s="53"/>
      <c r="R391" s="53"/>
      <c r="S391" s="53"/>
      <c r="U391" s="53"/>
      <c r="W391" s="53"/>
      <c r="X391" s="53"/>
      <c r="Y391" s="53"/>
      <c r="Z391" s="53"/>
      <c r="AA391" s="57"/>
      <c r="AB391" s="53"/>
      <c r="AC391" s="53"/>
    </row>
    <row r="392" spans="8:29" x14ac:dyDescent="0.25">
      <c r="H392" s="53"/>
      <c r="I392" s="53"/>
      <c r="J392" s="53"/>
      <c r="K392" s="53"/>
      <c r="M392" s="53"/>
      <c r="N392" s="53"/>
      <c r="O392" s="53"/>
      <c r="P392" s="53"/>
      <c r="R392" s="53"/>
      <c r="S392" s="53"/>
      <c r="U392" s="53"/>
      <c r="W392" s="53"/>
      <c r="X392" s="53"/>
      <c r="Y392" s="53"/>
      <c r="Z392" s="53"/>
      <c r="AA392" s="57"/>
      <c r="AB392" s="53"/>
      <c r="AC392" s="53"/>
    </row>
    <row r="393" spans="8:29" x14ac:dyDescent="0.25">
      <c r="H393" s="53"/>
      <c r="I393" s="53"/>
      <c r="J393" s="53"/>
      <c r="K393" s="53"/>
      <c r="M393" s="53"/>
      <c r="N393" s="53"/>
      <c r="O393" s="53"/>
      <c r="P393" s="53"/>
      <c r="R393" s="53"/>
      <c r="S393" s="53"/>
      <c r="U393" s="53"/>
      <c r="W393" s="53"/>
      <c r="X393" s="53"/>
      <c r="Y393" s="53"/>
      <c r="Z393" s="53"/>
      <c r="AA393" s="57"/>
      <c r="AB393" s="53"/>
      <c r="AC393" s="53"/>
    </row>
    <row r="394" spans="8:29" x14ac:dyDescent="0.25">
      <c r="H394" s="53"/>
      <c r="I394" s="53"/>
      <c r="J394" s="53"/>
      <c r="K394" s="53"/>
      <c r="M394" s="53"/>
      <c r="N394" s="53"/>
      <c r="O394" s="53"/>
      <c r="P394" s="53"/>
      <c r="R394" s="53"/>
      <c r="S394" s="53"/>
      <c r="U394" s="53"/>
      <c r="W394" s="53"/>
      <c r="X394" s="53"/>
      <c r="Y394" s="53"/>
      <c r="Z394" s="53"/>
      <c r="AA394" s="57"/>
      <c r="AB394" s="53"/>
      <c r="AC394" s="53"/>
    </row>
    <row r="395" spans="8:29" x14ac:dyDescent="0.25">
      <c r="H395" s="53"/>
      <c r="I395" s="53"/>
      <c r="J395" s="53"/>
      <c r="K395" s="53"/>
      <c r="M395" s="53"/>
      <c r="N395" s="53"/>
      <c r="O395" s="53"/>
      <c r="P395" s="53"/>
      <c r="R395" s="53"/>
      <c r="S395" s="53"/>
      <c r="U395" s="53"/>
      <c r="W395" s="53"/>
      <c r="X395" s="53"/>
      <c r="Y395" s="53"/>
      <c r="Z395" s="53"/>
      <c r="AA395" s="57"/>
      <c r="AB395" s="53"/>
      <c r="AC395" s="53"/>
    </row>
    <row r="396" spans="8:29" x14ac:dyDescent="0.25">
      <c r="H396" s="53"/>
      <c r="I396" s="53"/>
      <c r="J396" s="53"/>
      <c r="K396" s="53"/>
      <c r="M396" s="53"/>
      <c r="N396" s="53"/>
      <c r="O396" s="53"/>
      <c r="P396" s="53"/>
      <c r="R396" s="53"/>
      <c r="S396" s="53"/>
      <c r="U396" s="53"/>
      <c r="W396" s="53"/>
      <c r="X396" s="53"/>
      <c r="Y396" s="53"/>
      <c r="Z396" s="53"/>
      <c r="AA396" s="57"/>
      <c r="AB396" s="53"/>
      <c r="AC396" s="53"/>
    </row>
    <row r="397" spans="8:29" x14ac:dyDescent="0.25">
      <c r="H397" s="53"/>
      <c r="I397" s="53"/>
      <c r="J397" s="53"/>
      <c r="K397" s="53"/>
      <c r="M397" s="53"/>
      <c r="N397" s="53"/>
      <c r="O397" s="53"/>
      <c r="P397" s="53"/>
      <c r="R397" s="53"/>
      <c r="S397" s="53"/>
      <c r="U397" s="53"/>
      <c r="W397" s="53"/>
      <c r="X397" s="53"/>
      <c r="Y397" s="53"/>
      <c r="Z397" s="53"/>
      <c r="AA397" s="57"/>
      <c r="AB397" s="53"/>
      <c r="AC397" s="53"/>
    </row>
    <row r="398" spans="8:29" x14ac:dyDescent="0.25">
      <c r="H398" s="53"/>
      <c r="I398" s="53"/>
      <c r="J398" s="53"/>
      <c r="K398" s="53"/>
      <c r="M398" s="53"/>
      <c r="N398" s="53"/>
      <c r="O398" s="53"/>
      <c r="P398" s="53"/>
      <c r="R398" s="53"/>
      <c r="S398" s="53"/>
      <c r="U398" s="53"/>
      <c r="W398" s="53"/>
      <c r="X398" s="53"/>
      <c r="Y398" s="53"/>
      <c r="Z398" s="53"/>
      <c r="AA398" s="57"/>
      <c r="AB398" s="53"/>
      <c r="AC398" s="53"/>
    </row>
    <row r="399" spans="8:29" x14ac:dyDescent="0.25">
      <c r="H399" s="53"/>
      <c r="I399" s="53"/>
      <c r="J399" s="53"/>
      <c r="K399" s="53"/>
      <c r="M399" s="53"/>
      <c r="N399" s="53"/>
      <c r="O399" s="53"/>
      <c r="P399" s="53"/>
      <c r="R399" s="53"/>
      <c r="S399" s="53"/>
      <c r="U399" s="53"/>
      <c r="W399" s="53"/>
      <c r="X399" s="53"/>
      <c r="Y399" s="53"/>
      <c r="Z399" s="53"/>
      <c r="AA399" s="57"/>
      <c r="AB399" s="53"/>
      <c r="AC399" s="53"/>
    </row>
    <row r="400" spans="8:29" x14ac:dyDescent="0.25">
      <c r="H400" s="53"/>
      <c r="I400" s="53"/>
      <c r="J400" s="53"/>
      <c r="K400" s="53"/>
      <c r="M400" s="53"/>
      <c r="N400" s="53"/>
      <c r="O400" s="53"/>
      <c r="P400" s="53"/>
      <c r="R400" s="53"/>
      <c r="S400" s="53"/>
      <c r="U400" s="53"/>
      <c r="W400" s="53"/>
      <c r="X400" s="53"/>
      <c r="Y400" s="53"/>
      <c r="Z400" s="53"/>
      <c r="AA400" s="57"/>
      <c r="AB400" s="53"/>
      <c r="AC400" s="53"/>
    </row>
    <row r="401" spans="8:29" x14ac:dyDescent="0.25">
      <c r="H401" s="53"/>
      <c r="I401" s="53"/>
      <c r="J401" s="53"/>
      <c r="K401" s="53"/>
      <c r="M401" s="53"/>
      <c r="N401" s="53"/>
      <c r="O401" s="53"/>
      <c r="P401" s="53"/>
      <c r="R401" s="53"/>
      <c r="S401" s="53"/>
      <c r="U401" s="53"/>
      <c r="W401" s="53"/>
      <c r="X401" s="53"/>
      <c r="Y401" s="53"/>
      <c r="Z401" s="53"/>
      <c r="AA401" s="57"/>
      <c r="AB401" s="53"/>
      <c r="AC401" s="53"/>
    </row>
    <row r="402" spans="8:29" x14ac:dyDescent="0.25">
      <c r="H402" s="53"/>
      <c r="I402" s="53"/>
      <c r="J402" s="53"/>
      <c r="K402" s="53"/>
      <c r="M402" s="53"/>
      <c r="N402" s="53"/>
      <c r="O402" s="53"/>
      <c r="P402" s="53"/>
      <c r="R402" s="53"/>
      <c r="S402" s="53"/>
      <c r="U402" s="53"/>
      <c r="W402" s="53"/>
      <c r="X402" s="53"/>
      <c r="Y402" s="53"/>
      <c r="Z402" s="53"/>
      <c r="AA402" s="57"/>
      <c r="AB402" s="53"/>
      <c r="AC402" s="53"/>
    </row>
    <row r="403" spans="8:29" x14ac:dyDescent="0.25">
      <c r="H403" s="53"/>
      <c r="I403" s="53"/>
      <c r="J403" s="53"/>
      <c r="K403" s="53"/>
      <c r="M403" s="53"/>
      <c r="N403" s="53"/>
      <c r="O403" s="53"/>
      <c r="P403" s="53"/>
      <c r="R403" s="53"/>
      <c r="S403" s="53"/>
      <c r="U403" s="53"/>
      <c r="W403" s="53"/>
      <c r="X403" s="53"/>
      <c r="Y403" s="53"/>
      <c r="Z403" s="53"/>
      <c r="AA403" s="57"/>
      <c r="AB403" s="53"/>
      <c r="AC403" s="53"/>
    </row>
    <row r="404" spans="8:29" x14ac:dyDescent="0.25">
      <c r="H404" s="53"/>
      <c r="I404" s="53"/>
      <c r="J404" s="53"/>
      <c r="K404" s="53"/>
      <c r="M404" s="53"/>
      <c r="N404" s="53"/>
      <c r="O404" s="53"/>
      <c r="P404" s="53"/>
      <c r="R404" s="53"/>
      <c r="S404" s="53"/>
      <c r="U404" s="53"/>
      <c r="W404" s="53"/>
      <c r="X404" s="53"/>
      <c r="Y404" s="53"/>
      <c r="Z404" s="53"/>
      <c r="AA404" s="57"/>
      <c r="AB404" s="53"/>
      <c r="AC404" s="53"/>
    </row>
    <row r="405" spans="8:29" x14ac:dyDescent="0.25">
      <c r="H405" s="53"/>
      <c r="I405" s="53"/>
      <c r="J405" s="53"/>
      <c r="K405" s="53"/>
      <c r="M405" s="53"/>
      <c r="N405" s="53"/>
      <c r="O405" s="53"/>
      <c r="P405" s="53"/>
      <c r="R405" s="53"/>
      <c r="S405" s="53"/>
      <c r="U405" s="53"/>
      <c r="W405" s="53"/>
      <c r="X405" s="53"/>
      <c r="Y405" s="53"/>
      <c r="Z405" s="53"/>
      <c r="AA405" s="57"/>
      <c r="AB405" s="53"/>
      <c r="AC405" s="53"/>
    </row>
    <row r="406" spans="8:29" x14ac:dyDescent="0.25">
      <c r="H406" s="53"/>
      <c r="I406" s="53"/>
      <c r="J406" s="53"/>
      <c r="K406" s="53"/>
      <c r="M406" s="53"/>
      <c r="N406" s="53"/>
      <c r="O406" s="53"/>
      <c r="P406" s="53"/>
      <c r="R406" s="53"/>
      <c r="S406" s="53"/>
      <c r="U406" s="53"/>
      <c r="W406" s="53"/>
      <c r="X406" s="53"/>
      <c r="Y406" s="53"/>
      <c r="Z406" s="53"/>
      <c r="AA406" s="57"/>
      <c r="AB406" s="53"/>
      <c r="AC406" s="53"/>
    </row>
    <row r="407" spans="8:29" x14ac:dyDescent="0.25">
      <c r="H407" s="53"/>
      <c r="I407" s="53"/>
      <c r="J407" s="53"/>
      <c r="K407" s="53"/>
      <c r="M407" s="53"/>
      <c r="N407" s="53"/>
      <c r="O407" s="53"/>
      <c r="P407" s="53"/>
      <c r="R407" s="53"/>
      <c r="S407" s="53"/>
      <c r="U407" s="53"/>
      <c r="W407" s="53"/>
      <c r="X407" s="53"/>
      <c r="Y407" s="53"/>
      <c r="Z407" s="53"/>
      <c r="AA407" s="57"/>
      <c r="AB407" s="53"/>
      <c r="AC407" s="53"/>
    </row>
    <row r="408" spans="8:29" x14ac:dyDescent="0.25">
      <c r="H408" s="53"/>
      <c r="I408" s="53"/>
      <c r="J408" s="53"/>
      <c r="K408" s="53"/>
      <c r="M408" s="53"/>
      <c r="N408" s="53"/>
      <c r="O408" s="53"/>
      <c r="P408" s="53"/>
      <c r="R408" s="53"/>
      <c r="S408" s="53"/>
      <c r="U408" s="53"/>
      <c r="W408" s="53"/>
      <c r="X408" s="53"/>
      <c r="Y408" s="53"/>
      <c r="Z408" s="53"/>
      <c r="AA408" s="57"/>
      <c r="AB408" s="53"/>
      <c r="AC408" s="53"/>
    </row>
    <row r="409" spans="8:29" x14ac:dyDescent="0.25">
      <c r="H409" s="53"/>
      <c r="I409" s="53"/>
      <c r="J409" s="53"/>
      <c r="K409" s="53"/>
      <c r="M409" s="53"/>
      <c r="N409" s="53"/>
      <c r="O409" s="53"/>
      <c r="P409" s="53"/>
      <c r="R409" s="53"/>
      <c r="S409" s="53"/>
      <c r="U409" s="53"/>
      <c r="W409" s="53"/>
      <c r="X409" s="53"/>
      <c r="Y409" s="53"/>
      <c r="Z409" s="53"/>
      <c r="AA409" s="57"/>
      <c r="AB409" s="53"/>
      <c r="AC409" s="53"/>
    </row>
    <row r="410" spans="8:29" x14ac:dyDescent="0.25">
      <c r="H410" s="53"/>
      <c r="I410" s="53"/>
      <c r="J410" s="53"/>
      <c r="K410" s="53"/>
      <c r="M410" s="53"/>
      <c r="N410" s="53"/>
      <c r="O410" s="53"/>
      <c r="P410" s="53"/>
      <c r="R410" s="53"/>
      <c r="S410" s="53"/>
      <c r="U410" s="53"/>
      <c r="W410" s="53"/>
      <c r="X410" s="53"/>
      <c r="Y410" s="53"/>
      <c r="Z410" s="53"/>
      <c r="AA410" s="57"/>
      <c r="AB410" s="53"/>
      <c r="AC410" s="53"/>
    </row>
    <row r="411" spans="8:29" x14ac:dyDescent="0.25">
      <c r="H411" s="53"/>
      <c r="I411" s="53"/>
      <c r="J411" s="53"/>
      <c r="K411" s="53"/>
      <c r="M411" s="53"/>
      <c r="N411" s="53"/>
      <c r="O411" s="53"/>
      <c r="P411" s="53"/>
      <c r="R411" s="53"/>
      <c r="S411" s="53"/>
      <c r="U411" s="53"/>
      <c r="W411" s="53"/>
      <c r="X411" s="53"/>
      <c r="Y411" s="53"/>
      <c r="Z411" s="53"/>
      <c r="AA411" s="57"/>
      <c r="AB411" s="53"/>
      <c r="AC411" s="53"/>
    </row>
    <row r="412" spans="8:29" x14ac:dyDescent="0.25">
      <c r="H412" s="53"/>
      <c r="I412" s="53"/>
      <c r="J412" s="53"/>
      <c r="K412" s="53"/>
      <c r="M412" s="53"/>
      <c r="N412" s="53"/>
      <c r="O412" s="53"/>
      <c r="P412" s="53"/>
      <c r="R412" s="53"/>
      <c r="S412" s="53"/>
      <c r="U412" s="53"/>
      <c r="W412" s="53"/>
      <c r="X412" s="53"/>
      <c r="Y412" s="53"/>
      <c r="Z412" s="53"/>
      <c r="AA412" s="57"/>
      <c r="AB412" s="53"/>
      <c r="AC412" s="53"/>
    </row>
    <row r="413" spans="8:29" x14ac:dyDescent="0.25">
      <c r="H413" s="53"/>
      <c r="I413" s="53"/>
      <c r="J413" s="53"/>
      <c r="K413" s="53"/>
      <c r="M413" s="53"/>
      <c r="N413" s="53"/>
      <c r="O413" s="53"/>
      <c r="P413" s="53"/>
      <c r="R413" s="53"/>
      <c r="S413" s="53"/>
      <c r="U413" s="53"/>
      <c r="W413" s="53"/>
      <c r="X413" s="53"/>
      <c r="Y413" s="53"/>
      <c r="Z413" s="53"/>
      <c r="AA413" s="57"/>
      <c r="AB413" s="53"/>
      <c r="AC413" s="53"/>
    </row>
    <row r="414" spans="8:29" x14ac:dyDescent="0.25">
      <c r="H414" s="53"/>
      <c r="I414" s="53"/>
      <c r="J414" s="53"/>
      <c r="K414" s="53"/>
      <c r="M414" s="53"/>
      <c r="N414" s="53"/>
      <c r="O414" s="53"/>
      <c r="P414" s="53"/>
      <c r="R414" s="53"/>
      <c r="S414" s="53"/>
      <c r="U414" s="53"/>
      <c r="W414" s="53"/>
      <c r="X414" s="53"/>
      <c r="Y414" s="53"/>
      <c r="Z414" s="53"/>
      <c r="AA414" s="57"/>
      <c r="AB414" s="53"/>
      <c r="AC414" s="53"/>
    </row>
    <row r="415" spans="8:29" x14ac:dyDescent="0.25">
      <c r="H415" s="53"/>
      <c r="I415" s="53"/>
      <c r="J415" s="53"/>
      <c r="K415" s="53"/>
      <c r="M415" s="53"/>
      <c r="N415" s="53"/>
      <c r="O415" s="53"/>
      <c r="P415" s="53"/>
      <c r="R415" s="53"/>
      <c r="S415" s="53"/>
      <c r="U415" s="53"/>
      <c r="W415" s="53"/>
      <c r="X415" s="53"/>
      <c r="Y415" s="53"/>
      <c r="Z415" s="53"/>
      <c r="AA415" s="57"/>
      <c r="AB415" s="53"/>
      <c r="AC415" s="53"/>
    </row>
    <row r="416" spans="8:29" x14ac:dyDescent="0.25">
      <c r="H416" s="53"/>
      <c r="I416" s="53"/>
      <c r="J416" s="53"/>
      <c r="K416" s="53"/>
      <c r="M416" s="53"/>
      <c r="N416" s="53"/>
      <c r="O416" s="53"/>
      <c r="P416" s="53"/>
      <c r="R416" s="53"/>
      <c r="S416" s="53"/>
      <c r="U416" s="53"/>
      <c r="W416" s="53"/>
      <c r="X416" s="53"/>
      <c r="Y416" s="53"/>
      <c r="Z416" s="53"/>
      <c r="AA416" s="57"/>
      <c r="AB416" s="53"/>
      <c r="AC416" s="53"/>
    </row>
    <row r="417" spans="8:29" x14ac:dyDescent="0.25">
      <c r="H417" s="53"/>
      <c r="I417" s="53"/>
      <c r="J417" s="53"/>
      <c r="K417" s="53"/>
      <c r="M417" s="53"/>
      <c r="N417" s="53"/>
      <c r="O417" s="53"/>
      <c r="P417" s="53"/>
      <c r="R417" s="53"/>
      <c r="S417" s="53"/>
      <c r="U417" s="53"/>
      <c r="W417" s="53"/>
      <c r="X417" s="53"/>
      <c r="Y417" s="53"/>
      <c r="Z417" s="53"/>
      <c r="AA417" s="57"/>
      <c r="AB417" s="53"/>
      <c r="AC417" s="53"/>
    </row>
    <row r="418" spans="8:29" x14ac:dyDescent="0.25">
      <c r="H418" s="53"/>
      <c r="I418" s="53"/>
      <c r="J418" s="53"/>
      <c r="K418" s="53"/>
      <c r="M418" s="53"/>
      <c r="N418" s="53"/>
      <c r="O418" s="53"/>
      <c r="P418" s="53"/>
      <c r="R418" s="53"/>
      <c r="S418" s="53"/>
      <c r="U418" s="53"/>
      <c r="W418" s="53"/>
      <c r="X418" s="53"/>
      <c r="Y418" s="53"/>
      <c r="Z418" s="53"/>
      <c r="AA418" s="57"/>
      <c r="AB418" s="53"/>
      <c r="AC418" s="53"/>
    </row>
    <row r="419" spans="8:29" x14ac:dyDescent="0.25">
      <c r="H419" s="53"/>
      <c r="I419" s="53"/>
      <c r="J419" s="53"/>
      <c r="K419" s="53"/>
      <c r="M419" s="53"/>
      <c r="N419" s="53"/>
      <c r="O419" s="53"/>
      <c r="P419" s="53"/>
      <c r="R419" s="53"/>
      <c r="S419" s="53"/>
      <c r="U419" s="53"/>
      <c r="W419" s="53"/>
      <c r="X419" s="53"/>
      <c r="Y419" s="53"/>
      <c r="Z419" s="53"/>
      <c r="AA419" s="57"/>
      <c r="AB419" s="53"/>
      <c r="AC419" s="53"/>
    </row>
    <row r="420" spans="8:29" x14ac:dyDescent="0.25">
      <c r="H420" s="53"/>
      <c r="I420" s="53"/>
      <c r="J420" s="53"/>
      <c r="K420" s="53"/>
      <c r="M420" s="53"/>
      <c r="N420" s="53"/>
      <c r="O420" s="53"/>
      <c r="P420" s="53"/>
      <c r="R420" s="53"/>
      <c r="S420" s="53"/>
      <c r="U420" s="53"/>
      <c r="W420" s="53"/>
      <c r="X420" s="53"/>
      <c r="Y420" s="53"/>
      <c r="Z420" s="53"/>
      <c r="AA420" s="57"/>
      <c r="AB420" s="53"/>
      <c r="AC420" s="53"/>
    </row>
    <row r="421" spans="8:29" x14ac:dyDescent="0.25">
      <c r="H421" s="53"/>
      <c r="I421" s="53"/>
      <c r="J421" s="53"/>
      <c r="K421" s="53"/>
      <c r="M421" s="53"/>
      <c r="N421" s="53"/>
      <c r="O421" s="53"/>
      <c r="P421" s="53"/>
      <c r="R421" s="53"/>
      <c r="S421" s="53"/>
      <c r="U421" s="53"/>
      <c r="W421" s="53"/>
      <c r="X421" s="53"/>
      <c r="Y421" s="53"/>
      <c r="Z421" s="53"/>
      <c r="AA421" s="57"/>
      <c r="AB421" s="53"/>
      <c r="AC421" s="53"/>
    </row>
    <row r="422" spans="8:29" x14ac:dyDescent="0.25">
      <c r="H422" s="53"/>
      <c r="I422" s="53"/>
      <c r="J422" s="53"/>
      <c r="K422" s="53"/>
      <c r="M422" s="53"/>
      <c r="N422" s="53"/>
      <c r="O422" s="53"/>
      <c r="P422" s="53"/>
      <c r="R422" s="53"/>
      <c r="S422" s="53"/>
      <c r="U422" s="53"/>
      <c r="W422" s="53"/>
      <c r="X422" s="53"/>
      <c r="Y422" s="53"/>
      <c r="Z422" s="53"/>
      <c r="AA422" s="57"/>
      <c r="AB422" s="53"/>
      <c r="AC422" s="53"/>
    </row>
    <row r="423" spans="8:29" x14ac:dyDescent="0.25">
      <c r="H423" s="53"/>
      <c r="I423" s="53"/>
      <c r="J423" s="53"/>
      <c r="K423" s="53"/>
      <c r="M423" s="53"/>
      <c r="N423" s="53"/>
      <c r="O423" s="53"/>
      <c r="P423" s="53"/>
      <c r="R423" s="53"/>
      <c r="S423" s="53"/>
      <c r="U423" s="53"/>
      <c r="W423" s="53"/>
      <c r="X423" s="53"/>
      <c r="Y423" s="53"/>
      <c r="Z423" s="53"/>
      <c r="AA423" s="57"/>
      <c r="AB423" s="53"/>
      <c r="AC423" s="53"/>
    </row>
    <row r="424" spans="8:29" x14ac:dyDescent="0.25">
      <c r="H424" s="53"/>
      <c r="I424" s="53"/>
      <c r="J424" s="53"/>
      <c r="K424" s="53"/>
      <c r="M424" s="53"/>
      <c r="N424" s="53"/>
      <c r="O424" s="53"/>
      <c r="P424" s="53"/>
      <c r="R424" s="53"/>
      <c r="S424" s="53"/>
      <c r="U424" s="53"/>
      <c r="W424" s="53"/>
      <c r="X424" s="53"/>
      <c r="Y424" s="53"/>
      <c r="Z424" s="53"/>
      <c r="AA424" s="57"/>
      <c r="AB424" s="53"/>
      <c r="AC424" s="53"/>
    </row>
    <row r="425" spans="8:29" x14ac:dyDescent="0.25">
      <c r="H425" s="53"/>
      <c r="I425" s="53"/>
      <c r="J425" s="53"/>
      <c r="K425" s="53"/>
      <c r="M425" s="53"/>
      <c r="N425" s="53"/>
      <c r="O425" s="53"/>
      <c r="P425" s="53"/>
      <c r="R425" s="53"/>
      <c r="S425" s="53"/>
      <c r="U425" s="53"/>
      <c r="W425" s="53"/>
      <c r="X425" s="53"/>
      <c r="Y425" s="53"/>
      <c r="Z425" s="53"/>
      <c r="AA425" s="57"/>
      <c r="AB425" s="53"/>
      <c r="AC425" s="53"/>
    </row>
    <row r="426" spans="8:29" x14ac:dyDescent="0.25">
      <c r="H426" s="53"/>
      <c r="I426" s="53"/>
      <c r="J426" s="53"/>
      <c r="K426" s="53"/>
      <c r="M426" s="53"/>
      <c r="N426" s="53"/>
      <c r="O426" s="53"/>
      <c r="P426" s="53"/>
      <c r="R426" s="53"/>
      <c r="S426" s="53"/>
      <c r="U426" s="53"/>
      <c r="W426" s="53"/>
      <c r="X426" s="53"/>
      <c r="Y426" s="53"/>
      <c r="Z426" s="53"/>
      <c r="AA426" s="57"/>
      <c r="AB426" s="53"/>
      <c r="AC426" s="53"/>
    </row>
    <row r="427" spans="8:29" x14ac:dyDescent="0.25">
      <c r="H427" s="53"/>
      <c r="I427" s="53"/>
      <c r="J427" s="53"/>
      <c r="K427" s="53"/>
      <c r="M427" s="53"/>
      <c r="N427" s="53"/>
      <c r="O427" s="53"/>
      <c r="P427" s="53"/>
      <c r="R427" s="53"/>
      <c r="S427" s="53"/>
      <c r="U427" s="53"/>
      <c r="W427" s="53"/>
      <c r="X427" s="53"/>
      <c r="Y427" s="53"/>
      <c r="Z427" s="53"/>
      <c r="AA427" s="57"/>
      <c r="AB427" s="53"/>
      <c r="AC427" s="53"/>
    </row>
    <row r="428" spans="8:29" x14ac:dyDescent="0.25">
      <c r="H428" s="53"/>
      <c r="I428" s="53"/>
      <c r="J428" s="53"/>
      <c r="K428" s="53"/>
      <c r="M428" s="53"/>
      <c r="N428" s="53"/>
      <c r="O428" s="53"/>
      <c r="P428" s="53"/>
      <c r="R428" s="53"/>
      <c r="S428" s="53"/>
      <c r="U428" s="53"/>
      <c r="W428" s="53"/>
      <c r="X428" s="53"/>
      <c r="Y428" s="53"/>
      <c r="Z428" s="53"/>
      <c r="AA428" s="57"/>
      <c r="AB428" s="53"/>
      <c r="AC428" s="53"/>
    </row>
    <row r="429" spans="8:29" x14ac:dyDescent="0.25">
      <c r="H429" s="53"/>
      <c r="I429" s="53"/>
      <c r="J429" s="53"/>
      <c r="K429" s="53"/>
      <c r="M429" s="53"/>
      <c r="N429" s="53"/>
      <c r="O429" s="53"/>
      <c r="P429" s="53"/>
      <c r="R429" s="53"/>
      <c r="S429" s="53"/>
      <c r="U429" s="53"/>
      <c r="W429" s="53"/>
      <c r="X429" s="53"/>
      <c r="Y429" s="53"/>
      <c r="Z429" s="53"/>
      <c r="AA429" s="57"/>
      <c r="AB429" s="53"/>
      <c r="AC429" s="53"/>
    </row>
    <row r="430" spans="8:29" x14ac:dyDescent="0.25">
      <c r="H430" s="53"/>
      <c r="I430" s="53"/>
      <c r="J430" s="53"/>
      <c r="K430" s="53"/>
      <c r="M430" s="53"/>
      <c r="N430" s="53"/>
      <c r="O430" s="53"/>
      <c r="P430" s="53"/>
      <c r="R430" s="53"/>
      <c r="S430" s="53"/>
      <c r="U430" s="53"/>
      <c r="W430" s="53"/>
      <c r="X430" s="53"/>
      <c r="Y430" s="53"/>
      <c r="Z430" s="53"/>
      <c r="AA430" s="57"/>
      <c r="AB430" s="53"/>
      <c r="AC430" s="53"/>
    </row>
    <row r="431" spans="8:29" x14ac:dyDescent="0.25">
      <c r="H431" s="53"/>
      <c r="I431" s="53"/>
      <c r="J431" s="53"/>
      <c r="K431" s="53"/>
      <c r="M431" s="53"/>
      <c r="N431" s="53"/>
      <c r="O431" s="53"/>
      <c r="P431" s="53"/>
      <c r="R431" s="53"/>
      <c r="S431" s="53"/>
      <c r="U431" s="53"/>
      <c r="W431" s="53"/>
      <c r="X431" s="53"/>
      <c r="Y431" s="53"/>
      <c r="Z431" s="53"/>
      <c r="AA431" s="57"/>
      <c r="AB431" s="53"/>
      <c r="AC431" s="53"/>
    </row>
    <row r="432" spans="8:29" x14ac:dyDescent="0.25">
      <c r="H432" s="53"/>
      <c r="I432" s="53"/>
      <c r="J432" s="53"/>
      <c r="K432" s="53"/>
      <c r="M432" s="53"/>
      <c r="N432" s="53"/>
      <c r="O432" s="53"/>
      <c r="P432" s="53"/>
      <c r="R432" s="53"/>
      <c r="S432" s="53"/>
      <c r="U432" s="53"/>
      <c r="W432" s="53"/>
      <c r="X432" s="53"/>
      <c r="Y432" s="53"/>
      <c r="Z432" s="53"/>
      <c r="AA432" s="57"/>
      <c r="AB432" s="53"/>
      <c r="AC432" s="53"/>
    </row>
    <row r="433" spans="8:29" x14ac:dyDescent="0.25">
      <c r="H433" s="53"/>
      <c r="I433" s="53"/>
      <c r="J433" s="53"/>
      <c r="K433" s="53"/>
      <c r="M433" s="53"/>
      <c r="N433" s="53"/>
      <c r="O433" s="53"/>
      <c r="P433" s="53"/>
      <c r="R433" s="53"/>
      <c r="S433" s="53"/>
      <c r="U433" s="53"/>
      <c r="W433" s="53"/>
      <c r="X433" s="53"/>
      <c r="Y433" s="53"/>
      <c r="Z433" s="53"/>
      <c r="AA433" s="57"/>
      <c r="AB433" s="53"/>
      <c r="AC433" s="53"/>
    </row>
    <row r="434" spans="8:29" x14ac:dyDescent="0.25">
      <c r="H434" s="53"/>
      <c r="I434" s="53"/>
      <c r="J434" s="53"/>
      <c r="K434" s="53"/>
      <c r="M434" s="53"/>
      <c r="N434" s="53"/>
      <c r="O434" s="53"/>
      <c r="P434" s="53"/>
      <c r="R434" s="53"/>
      <c r="S434" s="53"/>
      <c r="U434" s="53"/>
      <c r="W434" s="53"/>
      <c r="X434" s="53"/>
      <c r="Y434" s="53"/>
      <c r="Z434" s="53"/>
      <c r="AA434" s="57"/>
      <c r="AB434" s="53"/>
      <c r="AC434" s="53"/>
    </row>
    <row r="435" spans="8:29" x14ac:dyDescent="0.25">
      <c r="H435" s="53"/>
      <c r="I435" s="53"/>
      <c r="J435" s="53"/>
      <c r="K435" s="53"/>
      <c r="M435" s="53"/>
      <c r="N435" s="53"/>
      <c r="O435" s="53"/>
      <c r="P435" s="53"/>
      <c r="R435" s="53"/>
      <c r="S435" s="53"/>
      <c r="U435" s="53"/>
      <c r="W435" s="53"/>
      <c r="X435" s="53"/>
      <c r="Y435" s="53"/>
      <c r="Z435" s="53"/>
      <c r="AA435" s="57"/>
      <c r="AB435" s="53"/>
      <c r="AC435" s="53"/>
    </row>
    <row r="436" spans="8:29" x14ac:dyDescent="0.25">
      <c r="H436" s="53"/>
      <c r="I436" s="53"/>
      <c r="J436" s="53"/>
      <c r="K436" s="53"/>
      <c r="M436" s="53"/>
      <c r="N436" s="53"/>
      <c r="O436" s="53"/>
      <c r="P436" s="53"/>
      <c r="R436" s="53"/>
      <c r="S436" s="53"/>
      <c r="U436" s="53"/>
      <c r="W436" s="53"/>
      <c r="X436" s="53"/>
      <c r="Y436" s="53"/>
      <c r="Z436" s="53"/>
      <c r="AA436" s="57"/>
      <c r="AB436" s="53"/>
      <c r="AC436" s="53"/>
    </row>
    <row r="437" spans="8:29" x14ac:dyDescent="0.25">
      <c r="H437" s="53"/>
      <c r="I437" s="53"/>
      <c r="J437" s="53"/>
      <c r="K437" s="53"/>
      <c r="M437" s="53"/>
      <c r="N437" s="53"/>
      <c r="O437" s="53"/>
      <c r="P437" s="53"/>
      <c r="R437" s="53"/>
      <c r="S437" s="53"/>
      <c r="U437" s="53"/>
      <c r="W437" s="53"/>
      <c r="X437" s="53"/>
      <c r="Y437" s="53"/>
      <c r="Z437" s="53"/>
      <c r="AA437" s="57"/>
      <c r="AB437" s="53"/>
      <c r="AC437" s="53"/>
    </row>
    <row r="438" spans="8:29" x14ac:dyDescent="0.25">
      <c r="H438" s="53"/>
      <c r="I438" s="53"/>
      <c r="J438" s="53"/>
      <c r="K438" s="53"/>
      <c r="M438" s="53"/>
      <c r="N438" s="53"/>
      <c r="O438" s="53"/>
      <c r="P438" s="53"/>
      <c r="R438" s="53"/>
      <c r="S438" s="53"/>
      <c r="U438" s="53"/>
      <c r="W438" s="53"/>
      <c r="X438" s="53"/>
      <c r="Y438" s="53"/>
      <c r="Z438" s="53"/>
      <c r="AA438" s="57"/>
      <c r="AB438" s="53"/>
      <c r="AC438" s="53"/>
    </row>
    <row r="439" spans="8:29" x14ac:dyDescent="0.25">
      <c r="H439" s="53"/>
      <c r="I439" s="53"/>
      <c r="J439" s="53"/>
      <c r="K439" s="53"/>
      <c r="M439" s="53"/>
      <c r="N439" s="53"/>
      <c r="O439" s="53"/>
      <c r="P439" s="53"/>
      <c r="R439" s="53"/>
      <c r="S439" s="53"/>
      <c r="U439" s="53"/>
      <c r="W439" s="53"/>
      <c r="X439" s="53"/>
      <c r="Y439" s="53"/>
      <c r="Z439" s="53"/>
      <c r="AA439" s="57"/>
      <c r="AB439" s="53"/>
      <c r="AC439" s="53"/>
    </row>
    <row r="440" spans="8:29" x14ac:dyDescent="0.25">
      <c r="H440" s="53"/>
      <c r="I440" s="53"/>
      <c r="J440" s="53"/>
      <c r="K440" s="53"/>
      <c r="M440" s="53"/>
      <c r="N440" s="53"/>
      <c r="O440" s="53"/>
      <c r="P440" s="53"/>
      <c r="R440" s="53"/>
      <c r="S440" s="53"/>
      <c r="U440" s="53"/>
      <c r="W440" s="53"/>
      <c r="X440" s="53"/>
      <c r="Y440" s="53"/>
      <c r="Z440" s="53"/>
      <c r="AA440" s="57"/>
      <c r="AB440" s="53"/>
      <c r="AC440" s="53"/>
    </row>
    <row r="441" spans="8:29" x14ac:dyDescent="0.25">
      <c r="H441" s="53"/>
      <c r="I441" s="53"/>
      <c r="J441" s="53"/>
      <c r="K441" s="53"/>
      <c r="M441" s="53"/>
      <c r="N441" s="53"/>
      <c r="O441" s="53"/>
      <c r="P441" s="53"/>
      <c r="R441" s="53"/>
      <c r="S441" s="53"/>
      <c r="U441" s="53"/>
      <c r="W441" s="53"/>
      <c r="X441" s="53"/>
      <c r="Y441" s="53"/>
      <c r="Z441" s="53"/>
      <c r="AA441" s="57"/>
      <c r="AB441" s="53"/>
      <c r="AC441" s="53"/>
    </row>
    <row r="442" spans="8:29" x14ac:dyDescent="0.25">
      <c r="H442" s="53"/>
      <c r="I442" s="53"/>
      <c r="J442" s="53"/>
      <c r="K442" s="53"/>
      <c r="M442" s="53"/>
      <c r="N442" s="53"/>
      <c r="O442" s="53"/>
      <c r="P442" s="53"/>
      <c r="R442" s="53"/>
      <c r="S442" s="53"/>
      <c r="U442" s="53"/>
      <c r="W442" s="53"/>
      <c r="X442" s="53"/>
      <c r="Y442" s="53"/>
      <c r="Z442" s="53"/>
      <c r="AA442" s="57"/>
      <c r="AB442" s="53"/>
      <c r="AC442" s="53"/>
    </row>
    <row r="443" spans="8:29" x14ac:dyDescent="0.25">
      <c r="H443" s="53"/>
      <c r="I443" s="53"/>
      <c r="J443" s="53"/>
      <c r="K443" s="53"/>
      <c r="M443" s="53"/>
      <c r="N443" s="53"/>
      <c r="O443" s="53"/>
      <c r="P443" s="53"/>
      <c r="R443" s="53"/>
      <c r="S443" s="53"/>
      <c r="U443" s="53"/>
      <c r="W443" s="53"/>
      <c r="X443" s="53"/>
      <c r="Y443" s="53"/>
      <c r="Z443" s="53"/>
      <c r="AA443" s="57"/>
      <c r="AB443" s="53"/>
      <c r="AC443" s="53"/>
    </row>
    <row r="444" spans="8:29" x14ac:dyDescent="0.25">
      <c r="H444" s="53"/>
      <c r="I444" s="53"/>
      <c r="J444" s="53"/>
      <c r="K444" s="53"/>
      <c r="M444" s="53"/>
      <c r="N444" s="53"/>
      <c r="O444" s="53"/>
      <c r="P444" s="53"/>
      <c r="R444" s="53"/>
      <c r="S444" s="53"/>
      <c r="U444" s="53"/>
      <c r="W444" s="53"/>
      <c r="X444" s="53"/>
      <c r="Y444" s="53"/>
      <c r="Z444" s="53"/>
      <c r="AA444" s="57"/>
      <c r="AB444" s="53"/>
      <c r="AC444" s="53"/>
    </row>
    <row r="445" spans="8:29" x14ac:dyDescent="0.25">
      <c r="H445" s="53"/>
      <c r="I445" s="53"/>
      <c r="J445" s="53"/>
      <c r="K445" s="53"/>
      <c r="M445" s="53"/>
      <c r="N445" s="53"/>
      <c r="O445" s="53"/>
      <c r="P445" s="53"/>
      <c r="R445" s="53"/>
      <c r="S445" s="53"/>
      <c r="U445" s="53"/>
      <c r="W445" s="53"/>
      <c r="X445" s="53"/>
      <c r="Y445" s="53"/>
      <c r="Z445" s="53"/>
      <c r="AA445" s="57"/>
      <c r="AB445" s="53"/>
      <c r="AC445" s="53"/>
    </row>
    <row r="446" spans="8:29" x14ac:dyDescent="0.25">
      <c r="H446" s="53"/>
      <c r="I446" s="53"/>
      <c r="J446" s="53"/>
      <c r="K446" s="53"/>
      <c r="M446" s="53"/>
      <c r="N446" s="53"/>
      <c r="O446" s="53"/>
      <c r="P446" s="53"/>
      <c r="R446" s="53"/>
      <c r="S446" s="53"/>
      <c r="U446" s="53"/>
      <c r="W446" s="53"/>
      <c r="X446" s="53"/>
      <c r="Y446" s="53"/>
      <c r="Z446" s="53"/>
      <c r="AA446" s="57"/>
      <c r="AB446" s="53"/>
      <c r="AC446" s="53"/>
    </row>
    <row r="447" spans="8:29" x14ac:dyDescent="0.25">
      <c r="H447" s="53"/>
      <c r="I447" s="53"/>
      <c r="J447" s="53"/>
      <c r="K447" s="53"/>
      <c r="M447" s="53"/>
      <c r="N447" s="53"/>
      <c r="O447" s="53"/>
      <c r="P447" s="53"/>
      <c r="R447" s="53"/>
      <c r="S447" s="53"/>
      <c r="U447" s="53"/>
      <c r="W447" s="53"/>
      <c r="X447" s="53"/>
      <c r="Y447" s="53"/>
      <c r="Z447" s="53"/>
      <c r="AA447" s="57"/>
      <c r="AB447" s="53"/>
      <c r="AC447" s="53"/>
    </row>
    <row r="448" spans="8:29" x14ac:dyDescent="0.25">
      <c r="H448" s="53"/>
      <c r="I448" s="53"/>
      <c r="J448" s="53"/>
      <c r="K448" s="53"/>
      <c r="M448" s="53"/>
      <c r="N448" s="53"/>
      <c r="O448" s="53"/>
      <c r="P448" s="53"/>
      <c r="R448" s="53"/>
      <c r="S448" s="53"/>
      <c r="U448" s="53"/>
      <c r="W448" s="53"/>
      <c r="X448" s="53"/>
      <c r="Y448" s="53"/>
      <c r="Z448" s="53"/>
      <c r="AA448" s="57"/>
      <c r="AB448" s="53"/>
      <c r="AC448" s="53"/>
    </row>
    <row r="449" spans="8:29" x14ac:dyDescent="0.25">
      <c r="H449" s="53"/>
      <c r="I449" s="53"/>
      <c r="J449" s="53"/>
      <c r="K449" s="53"/>
      <c r="M449" s="53"/>
      <c r="N449" s="53"/>
      <c r="O449" s="53"/>
      <c r="P449" s="53"/>
      <c r="R449" s="53"/>
      <c r="S449" s="53"/>
      <c r="U449" s="53"/>
      <c r="W449" s="53"/>
      <c r="X449" s="53"/>
      <c r="Y449" s="53"/>
      <c r="Z449" s="53"/>
      <c r="AA449" s="57"/>
      <c r="AB449" s="53"/>
      <c r="AC449" s="53"/>
    </row>
    <row r="450" spans="8:29" x14ac:dyDescent="0.25">
      <c r="H450" s="53"/>
      <c r="I450" s="53"/>
      <c r="J450" s="53"/>
      <c r="K450" s="53"/>
      <c r="M450" s="53"/>
      <c r="N450" s="53"/>
      <c r="O450" s="53"/>
      <c r="P450" s="53"/>
      <c r="R450" s="53"/>
      <c r="S450" s="53"/>
      <c r="U450" s="53"/>
      <c r="W450" s="53"/>
      <c r="X450" s="53"/>
      <c r="Y450" s="53"/>
      <c r="Z450" s="53"/>
      <c r="AA450" s="57"/>
      <c r="AB450" s="53"/>
      <c r="AC450" s="53"/>
    </row>
    <row r="451" spans="8:29" x14ac:dyDescent="0.25">
      <c r="H451" s="53"/>
      <c r="I451" s="53"/>
      <c r="J451" s="53"/>
      <c r="K451" s="53"/>
      <c r="M451" s="53"/>
      <c r="N451" s="53"/>
      <c r="O451" s="53"/>
      <c r="P451" s="53"/>
      <c r="R451" s="53"/>
      <c r="S451" s="53"/>
      <c r="U451" s="53"/>
      <c r="W451" s="53"/>
      <c r="X451" s="53"/>
      <c r="Y451" s="53"/>
      <c r="Z451" s="53"/>
      <c r="AA451" s="57"/>
      <c r="AB451" s="53"/>
      <c r="AC451" s="53"/>
    </row>
    <row r="452" spans="8:29" x14ac:dyDescent="0.25">
      <c r="H452" s="53"/>
      <c r="I452" s="53"/>
      <c r="J452" s="53"/>
      <c r="K452" s="53"/>
      <c r="M452" s="53"/>
      <c r="N452" s="53"/>
      <c r="O452" s="53"/>
      <c r="P452" s="53"/>
      <c r="R452" s="53"/>
      <c r="S452" s="53"/>
      <c r="U452" s="53"/>
      <c r="W452" s="53"/>
      <c r="X452" s="53"/>
      <c r="Y452" s="53"/>
      <c r="Z452" s="53"/>
      <c r="AA452" s="57"/>
      <c r="AB452" s="53"/>
      <c r="AC452" s="53"/>
    </row>
    <row r="453" spans="8:29" x14ac:dyDescent="0.25">
      <c r="H453" s="53"/>
      <c r="I453" s="53"/>
      <c r="J453" s="53"/>
      <c r="K453" s="53"/>
      <c r="M453" s="53"/>
      <c r="N453" s="53"/>
      <c r="O453" s="53"/>
      <c r="P453" s="53"/>
      <c r="R453" s="53"/>
      <c r="S453" s="53"/>
      <c r="U453" s="53"/>
      <c r="W453" s="53"/>
      <c r="X453" s="53"/>
      <c r="Y453" s="53"/>
      <c r="Z453" s="53"/>
      <c r="AA453" s="57"/>
      <c r="AB453" s="53"/>
      <c r="AC453" s="53"/>
    </row>
    <row r="454" spans="8:29" x14ac:dyDescent="0.25">
      <c r="H454" s="53"/>
      <c r="I454" s="53"/>
      <c r="J454" s="53"/>
      <c r="K454" s="53"/>
      <c r="M454" s="53"/>
      <c r="N454" s="53"/>
      <c r="O454" s="53"/>
      <c r="P454" s="53"/>
      <c r="R454" s="53"/>
      <c r="S454" s="53"/>
      <c r="U454" s="53"/>
      <c r="W454" s="53"/>
      <c r="X454" s="53"/>
      <c r="Y454" s="53"/>
      <c r="Z454" s="53"/>
      <c r="AA454" s="57"/>
      <c r="AB454" s="53"/>
      <c r="AC454" s="53"/>
    </row>
    <row r="455" spans="8:29" x14ac:dyDescent="0.25">
      <c r="H455" s="53"/>
      <c r="I455" s="53"/>
      <c r="J455" s="53"/>
      <c r="K455" s="53"/>
      <c r="M455" s="53"/>
      <c r="N455" s="53"/>
      <c r="O455" s="53"/>
      <c r="P455" s="53"/>
      <c r="R455" s="53"/>
      <c r="S455" s="53"/>
      <c r="U455" s="53"/>
      <c r="W455" s="53"/>
      <c r="X455" s="53"/>
      <c r="Y455" s="53"/>
      <c r="Z455" s="53"/>
      <c r="AA455" s="57"/>
      <c r="AB455" s="53"/>
      <c r="AC455" s="53"/>
    </row>
    <row r="456" spans="8:29" x14ac:dyDescent="0.25">
      <c r="H456" s="53"/>
      <c r="I456" s="53"/>
      <c r="J456" s="53"/>
      <c r="K456" s="53"/>
      <c r="M456" s="53"/>
      <c r="N456" s="53"/>
      <c r="O456" s="53"/>
      <c r="P456" s="53"/>
      <c r="R456" s="53"/>
      <c r="S456" s="53"/>
      <c r="U456" s="53"/>
      <c r="W456" s="53"/>
      <c r="X456" s="53"/>
      <c r="Y456" s="53"/>
      <c r="Z456" s="53"/>
      <c r="AA456" s="57"/>
      <c r="AB456" s="53"/>
      <c r="AC456" s="53"/>
    </row>
    <row r="457" spans="8:29" x14ac:dyDescent="0.25">
      <c r="H457" s="53"/>
      <c r="I457" s="53"/>
      <c r="J457" s="53"/>
      <c r="K457" s="53"/>
      <c r="M457" s="53"/>
      <c r="N457" s="53"/>
      <c r="O457" s="53"/>
      <c r="P457" s="53"/>
      <c r="R457" s="53"/>
      <c r="S457" s="53"/>
      <c r="U457" s="53"/>
      <c r="W457" s="53"/>
      <c r="X457" s="53"/>
      <c r="Y457" s="53"/>
      <c r="Z457" s="53"/>
      <c r="AA457" s="57"/>
      <c r="AB457" s="53"/>
      <c r="AC457" s="53"/>
    </row>
    <row r="458" spans="8:29" x14ac:dyDescent="0.25">
      <c r="H458" s="53"/>
      <c r="I458" s="53"/>
      <c r="J458" s="53"/>
      <c r="K458" s="53"/>
      <c r="M458" s="53"/>
      <c r="N458" s="53"/>
      <c r="O458" s="53"/>
      <c r="P458" s="53"/>
      <c r="R458" s="53"/>
      <c r="S458" s="53"/>
      <c r="U458" s="53"/>
      <c r="W458" s="53"/>
      <c r="X458" s="53"/>
      <c r="Y458" s="53"/>
      <c r="Z458" s="53"/>
      <c r="AA458" s="57"/>
      <c r="AB458" s="53"/>
      <c r="AC458" s="53"/>
    </row>
    <row r="459" spans="8:29" x14ac:dyDescent="0.25">
      <c r="H459" s="53"/>
      <c r="I459" s="53"/>
      <c r="J459" s="53"/>
      <c r="K459" s="53"/>
      <c r="M459" s="53"/>
      <c r="N459" s="53"/>
      <c r="O459" s="53"/>
      <c r="P459" s="53"/>
      <c r="R459" s="53"/>
      <c r="S459" s="53"/>
      <c r="U459" s="53"/>
      <c r="W459" s="53"/>
      <c r="X459" s="53"/>
      <c r="Y459" s="53"/>
      <c r="Z459" s="53"/>
      <c r="AA459" s="57"/>
      <c r="AB459" s="53"/>
      <c r="AC459" s="53"/>
    </row>
    <row r="460" spans="8:29" x14ac:dyDescent="0.25">
      <c r="H460" s="53"/>
      <c r="I460" s="53"/>
      <c r="J460" s="53"/>
      <c r="K460" s="53"/>
      <c r="M460" s="53"/>
      <c r="N460" s="53"/>
      <c r="O460" s="53"/>
      <c r="P460" s="53"/>
      <c r="R460" s="53"/>
      <c r="S460" s="53"/>
      <c r="U460" s="53"/>
      <c r="W460" s="53"/>
      <c r="X460" s="53"/>
      <c r="Y460" s="53"/>
      <c r="Z460" s="53"/>
      <c r="AA460" s="57"/>
      <c r="AB460" s="53"/>
      <c r="AC460" s="53"/>
    </row>
    <row r="461" spans="8:29" x14ac:dyDescent="0.25">
      <c r="H461" s="53"/>
      <c r="I461" s="53"/>
      <c r="J461" s="53"/>
      <c r="K461" s="53"/>
      <c r="M461" s="53"/>
      <c r="N461" s="53"/>
      <c r="O461" s="53"/>
      <c r="P461" s="53"/>
      <c r="R461" s="53"/>
      <c r="S461" s="53"/>
      <c r="U461" s="53"/>
      <c r="W461" s="53"/>
      <c r="X461" s="53"/>
      <c r="Y461" s="53"/>
      <c r="Z461" s="53"/>
      <c r="AA461" s="57"/>
      <c r="AB461" s="53"/>
      <c r="AC461" s="53"/>
    </row>
    <row r="462" spans="8:29" x14ac:dyDescent="0.25">
      <c r="H462" s="53"/>
      <c r="I462" s="53"/>
      <c r="J462" s="53"/>
      <c r="K462" s="53"/>
      <c r="M462" s="53"/>
      <c r="N462" s="53"/>
      <c r="O462" s="53"/>
      <c r="P462" s="53"/>
      <c r="R462" s="53"/>
      <c r="S462" s="53"/>
      <c r="U462" s="53"/>
      <c r="W462" s="53"/>
      <c r="X462" s="53"/>
      <c r="Y462" s="53"/>
      <c r="Z462" s="53"/>
      <c r="AA462" s="57"/>
      <c r="AB462" s="53"/>
      <c r="AC462" s="53"/>
    </row>
    <row r="463" spans="8:29" x14ac:dyDescent="0.25">
      <c r="H463" s="53"/>
      <c r="I463" s="53"/>
      <c r="J463" s="53"/>
      <c r="K463" s="53"/>
      <c r="M463" s="53"/>
      <c r="N463" s="53"/>
      <c r="O463" s="53"/>
      <c r="P463" s="53"/>
      <c r="R463" s="53"/>
      <c r="S463" s="53"/>
      <c r="U463" s="53"/>
      <c r="W463" s="53"/>
      <c r="X463" s="53"/>
      <c r="Y463" s="53"/>
      <c r="Z463" s="53"/>
      <c r="AA463" s="57"/>
      <c r="AB463" s="53"/>
      <c r="AC463" s="53"/>
    </row>
    <row r="464" spans="8:29" x14ac:dyDescent="0.25">
      <c r="H464" s="53"/>
      <c r="I464" s="53"/>
      <c r="J464" s="53"/>
      <c r="K464" s="53"/>
      <c r="M464" s="53"/>
      <c r="N464" s="53"/>
      <c r="O464" s="53"/>
      <c r="P464" s="53"/>
      <c r="R464" s="53"/>
      <c r="S464" s="53"/>
      <c r="U464" s="53"/>
      <c r="W464" s="53"/>
      <c r="X464" s="53"/>
      <c r="Y464" s="53"/>
      <c r="Z464" s="53"/>
      <c r="AA464" s="57"/>
      <c r="AB464" s="53"/>
      <c r="AC464" s="53"/>
    </row>
    <row r="465" spans="8:29" x14ac:dyDescent="0.25">
      <c r="H465" s="53"/>
      <c r="I465" s="53"/>
      <c r="J465" s="53"/>
      <c r="K465" s="53"/>
      <c r="M465" s="53"/>
      <c r="N465" s="53"/>
      <c r="O465" s="53"/>
      <c r="P465" s="53"/>
      <c r="R465" s="53"/>
      <c r="S465" s="53"/>
      <c r="U465" s="53"/>
      <c r="W465" s="53"/>
      <c r="X465" s="53"/>
      <c r="Y465" s="53"/>
      <c r="Z465" s="53"/>
      <c r="AA465" s="57"/>
      <c r="AB465" s="53"/>
      <c r="AC465" s="53"/>
    </row>
    <row r="466" spans="8:29" x14ac:dyDescent="0.25">
      <c r="H466" s="53"/>
      <c r="I466" s="53"/>
      <c r="J466" s="53"/>
      <c r="K466" s="53"/>
      <c r="M466" s="53"/>
      <c r="N466" s="53"/>
      <c r="O466" s="53"/>
      <c r="P466" s="53"/>
      <c r="R466" s="53"/>
      <c r="S466" s="53"/>
      <c r="U466" s="53"/>
      <c r="W466" s="53"/>
      <c r="X466" s="53"/>
      <c r="Y466" s="53"/>
      <c r="Z466" s="53"/>
      <c r="AA466" s="57"/>
      <c r="AB466" s="53"/>
      <c r="AC466" s="53"/>
    </row>
    <row r="467" spans="8:29" x14ac:dyDescent="0.25">
      <c r="H467" s="53"/>
      <c r="I467" s="53"/>
      <c r="J467" s="53"/>
      <c r="K467" s="53"/>
      <c r="M467" s="53"/>
      <c r="N467" s="53"/>
      <c r="O467" s="53"/>
      <c r="P467" s="53"/>
      <c r="R467" s="53"/>
      <c r="S467" s="53"/>
      <c r="U467" s="53"/>
      <c r="W467" s="53"/>
      <c r="X467" s="53"/>
      <c r="Y467" s="53"/>
      <c r="Z467" s="53"/>
      <c r="AA467" s="57"/>
      <c r="AB467" s="53"/>
      <c r="AC467" s="53"/>
    </row>
    <row r="468" spans="8:29" x14ac:dyDescent="0.25">
      <c r="H468" s="53"/>
      <c r="I468" s="53"/>
      <c r="J468" s="53"/>
      <c r="K468" s="53"/>
      <c r="M468" s="53"/>
      <c r="N468" s="53"/>
      <c r="O468" s="53"/>
      <c r="P468" s="53"/>
      <c r="R468" s="53"/>
      <c r="S468" s="53"/>
      <c r="U468" s="53"/>
      <c r="W468" s="53"/>
      <c r="X468" s="53"/>
      <c r="Y468" s="53"/>
      <c r="Z468" s="53"/>
      <c r="AA468" s="57"/>
      <c r="AB468" s="53"/>
      <c r="AC468" s="53"/>
    </row>
    <row r="469" spans="8:29" x14ac:dyDescent="0.25">
      <c r="H469" s="53"/>
      <c r="I469" s="53"/>
      <c r="J469" s="53"/>
      <c r="K469" s="53"/>
      <c r="M469" s="53"/>
      <c r="N469" s="53"/>
      <c r="O469" s="53"/>
      <c r="P469" s="53"/>
      <c r="R469" s="53"/>
      <c r="S469" s="53"/>
      <c r="U469" s="53"/>
      <c r="W469" s="53"/>
      <c r="X469" s="53"/>
      <c r="Y469" s="53"/>
      <c r="Z469" s="53"/>
      <c r="AA469" s="57"/>
      <c r="AB469" s="53"/>
      <c r="AC469" s="53"/>
    </row>
    <row r="470" spans="8:29" x14ac:dyDescent="0.25">
      <c r="H470" s="53"/>
      <c r="I470" s="53"/>
      <c r="J470" s="53"/>
      <c r="K470" s="53"/>
      <c r="M470" s="53"/>
      <c r="N470" s="53"/>
      <c r="O470" s="53"/>
      <c r="P470" s="53"/>
      <c r="R470" s="53"/>
      <c r="S470" s="53"/>
      <c r="U470" s="53"/>
      <c r="W470" s="53"/>
      <c r="X470" s="53"/>
      <c r="Y470" s="53"/>
      <c r="Z470" s="53"/>
      <c r="AA470" s="57"/>
      <c r="AB470" s="53"/>
      <c r="AC470" s="53"/>
    </row>
    <row r="471" spans="8:29" x14ac:dyDescent="0.25">
      <c r="H471" s="53"/>
      <c r="I471" s="53"/>
      <c r="J471" s="53"/>
      <c r="K471" s="53"/>
      <c r="M471" s="53"/>
      <c r="N471" s="53"/>
      <c r="O471" s="53"/>
      <c r="P471" s="53"/>
      <c r="R471" s="53"/>
      <c r="S471" s="53"/>
      <c r="U471" s="53"/>
      <c r="W471" s="53"/>
      <c r="X471" s="53"/>
      <c r="Y471" s="53"/>
      <c r="Z471" s="53"/>
      <c r="AA471" s="57"/>
      <c r="AB471" s="53"/>
      <c r="AC471" s="53"/>
    </row>
    <row r="472" spans="8:29" x14ac:dyDescent="0.25">
      <c r="H472" s="53"/>
      <c r="I472" s="53"/>
      <c r="J472" s="53"/>
      <c r="K472" s="53"/>
      <c r="M472" s="53"/>
      <c r="N472" s="53"/>
      <c r="O472" s="53"/>
      <c r="P472" s="53"/>
      <c r="R472" s="53"/>
      <c r="S472" s="53"/>
      <c r="U472" s="53"/>
      <c r="W472" s="53"/>
      <c r="X472" s="53"/>
      <c r="Y472" s="53"/>
      <c r="Z472" s="53"/>
      <c r="AA472" s="57"/>
      <c r="AB472" s="53"/>
      <c r="AC472" s="53"/>
    </row>
    <row r="473" spans="8:29" x14ac:dyDescent="0.25">
      <c r="H473" s="53"/>
      <c r="I473" s="53"/>
      <c r="J473" s="53"/>
      <c r="K473" s="53"/>
      <c r="M473" s="53"/>
      <c r="N473" s="53"/>
      <c r="O473" s="53"/>
      <c r="P473" s="53"/>
      <c r="R473" s="53"/>
      <c r="S473" s="53"/>
      <c r="U473" s="53"/>
      <c r="W473" s="53"/>
      <c r="X473" s="53"/>
      <c r="Y473" s="53"/>
      <c r="Z473" s="53"/>
      <c r="AA473" s="57"/>
      <c r="AB473" s="53"/>
      <c r="AC473" s="53"/>
    </row>
    <row r="474" spans="8:29" x14ac:dyDescent="0.25">
      <c r="H474" s="53"/>
      <c r="I474" s="53"/>
      <c r="J474" s="53"/>
      <c r="K474" s="53"/>
      <c r="M474" s="53"/>
      <c r="N474" s="53"/>
      <c r="O474" s="53"/>
      <c r="P474" s="53"/>
      <c r="R474" s="53"/>
      <c r="S474" s="53"/>
      <c r="U474" s="53"/>
      <c r="W474" s="53"/>
      <c r="X474" s="53"/>
      <c r="Y474" s="53"/>
      <c r="Z474" s="53"/>
      <c r="AA474" s="57"/>
      <c r="AB474" s="53"/>
      <c r="AC474" s="53"/>
    </row>
    <row r="475" spans="8:29" x14ac:dyDescent="0.25">
      <c r="H475" s="53"/>
      <c r="I475" s="53"/>
      <c r="J475" s="53"/>
      <c r="K475" s="53"/>
      <c r="M475" s="53"/>
      <c r="N475" s="53"/>
      <c r="O475" s="53"/>
      <c r="P475" s="53"/>
      <c r="R475" s="53"/>
      <c r="S475" s="53"/>
      <c r="U475" s="53"/>
      <c r="W475" s="53"/>
      <c r="X475" s="53"/>
      <c r="Y475" s="53"/>
      <c r="Z475" s="53"/>
      <c r="AA475" s="57"/>
      <c r="AB475" s="53"/>
      <c r="AC475" s="53"/>
    </row>
    <row r="476" spans="8:29" x14ac:dyDescent="0.25">
      <c r="H476" s="53"/>
      <c r="I476" s="53"/>
      <c r="J476" s="53"/>
      <c r="K476" s="53"/>
      <c r="M476" s="53"/>
      <c r="N476" s="53"/>
      <c r="O476" s="53"/>
      <c r="P476" s="53"/>
      <c r="R476" s="53"/>
      <c r="S476" s="53"/>
      <c r="U476" s="53"/>
      <c r="W476" s="53"/>
      <c r="X476" s="53"/>
      <c r="Y476" s="53"/>
      <c r="Z476" s="53"/>
      <c r="AA476" s="57"/>
      <c r="AB476" s="53"/>
      <c r="AC476" s="53"/>
    </row>
    <row r="477" spans="8:29" x14ac:dyDescent="0.25">
      <c r="H477" s="53"/>
      <c r="I477" s="53"/>
      <c r="J477" s="53"/>
      <c r="K477" s="53"/>
      <c r="M477" s="53"/>
      <c r="N477" s="53"/>
      <c r="O477" s="53"/>
      <c r="P477" s="53"/>
      <c r="R477" s="53"/>
      <c r="S477" s="53"/>
      <c r="U477" s="53"/>
      <c r="W477" s="53"/>
      <c r="X477" s="53"/>
      <c r="Y477" s="53"/>
      <c r="Z477" s="53"/>
      <c r="AA477" s="57"/>
      <c r="AB477" s="53"/>
      <c r="AC477" s="53"/>
    </row>
    <row r="478" spans="8:29" x14ac:dyDescent="0.25">
      <c r="H478" s="53"/>
      <c r="I478" s="53"/>
      <c r="J478" s="53"/>
      <c r="K478" s="53"/>
      <c r="M478" s="53"/>
      <c r="N478" s="53"/>
      <c r="O478" s="53"/>
      <c r="P478" s="53"/>
      <c r="R478" s="53"/>
      <c r="S478" s="53"/>
      <c r="U478" s="53"/>
      <c r="W478" s="53"/>
      <c r="X478" s="53"/>
      <c r="Y478" s="53"/>
      <c r="Z478" s="53"/>
      <c r="AA478" s="57"/>
      <c r="AB478" s="53"/>
      <c r="AC478" s="53"/>
    </row>
    <row r="479" spans="8:29" x14ac:dyDescent="0.25">
      <c r="H479" s="53"/>
      <c r="I479" s="53"/>
      <c r="J479" s="53"/>
      <c r="K479" s="53"/>
      <c r="M479" s="53"/>
      <c r="N479" s="53"/>
      <c r="O479" s="53"/>
      <c r="P479" s="53"/>
      <c r="R479" s="53"/>
      <c r="S479" s="53"/>
      <c r="U479" s="53"/>
      <c r="W479" s="53"/>
      <c r="X479" s="53"/>
      <c r="Y479" s="53"/>
      <c r="Z479" s="53"/>
      <c r="AA479" s="57"/>
      <c r="AB479" s="53"/>
      <c r="AC479" s="53"/>
    </row>
    <row r="480" spans="8:29" x14ac:dyDescent="0.25">
      <c r="H480" s="53"/>
      <c r="I480" s="53"/>
      <c r="J480" s="53"/>
      <c r="K480" s="53"/>
      <c r="M480" s="53"/>
      <c r="N480" s="53"/>
      <c r="O480" s="53"/>
      <c r="P480" s="53"/>
      <c r="R480" s="53"/>
      <c r="S480" s="53"/>
      <c r="U480" s="53"/>
      <c r="W480" s="53"/>
      <c r="X480" s="53"/>
      <c r="Y480" s="53"/>
      <c r="Z480" s="53"/>
      <c r="AA480" s="57"/>
      <c r="AB480" s="53"/>
      <c r="AC480" s="53"/>
    </row>
    <row r="481" spans="8:29" x14ac:dyDescent="0.25">
      <c r="H481" s="53"/>
      <c r="I481" s="53"/>
      <c r="J481" s="53"/>
      <c r="K481" s="53"/>
      <c r="M481" s="53"/>
      <c r="N481" s="53"/>
      <c r="O481" s="53"/>
      <c r="P481" s="53"/>
      <c r="R481" s="53"/>
      <c r="S481" s="53"/>
      <c r="U481" s="53"/>
      <c r="W481" s="53"/>
      <c r="X481" s="53"/>
      <c r="Y481" s="53"/>
      <c r="Z481" s="53"/>
      <c r="AA481" s="57"/>
      <c r="AB481" s="53"/>
      <c r="AC481" s="53"/>
    </row>
    <row r="482" spans="8:29" x14ac:dyDescent="0.25">
      <c r="H482" s="53"/>
      <c r="I482" s="53"/>
      <c r="J482" s="53"/>
      <c r="K482" s="53"/>
      <c r="M482" s="53"/>
      <c r="N482" s="53"/>
      <c r="O482" s="53"/>
      <c r="P482" s="53"/>
      <c r="R482" s="53"/>
      <c r="S482" s="53"/>
      <c r="U482" s="53"/>
      <c r="W482" s="53"/>
      <c r="X482" s="53"/>
      <c r="Y482" s="53"/>
      <c r="Z482" s="53"/>
      <c r="AA482" s="57"/>
      <c r="AB482" s="53"/>
      <c r="AC482" s="53"/>
    </row>
    <row r="483" spans="8:29" x14ac:dyDescent="0.25">
      <c r="H483" s="53"/>
      <c r="I483" s="53"/>
      <c r="J483" s="53"/>
      <c r="K483" s="53"/>
      <c r="M483" s="53"/>
      <c r="N483" s="53"/>
      <c r="O483" s="53"/>
      <c r="P483" s="53"/>
      <c r="R483" s="53"/>
      <c r="S483" s="53"/>
      <c r="U483" s="53"/>
      <c r="W483" s="53"/>
      <c r="X483" s="53"/>
      <c r="Y483" s="53"/>
      <c r="Z483" s="53"/>
      <c r="AA483" s="57"/>
      <c r="AB483" s="53"/>
      <c r="AC483" s="53"/>
    </row>
    <row r="484" spans="8:29" x14ac:dyDescent="0.25">
      <c r="H484" s="53"/>
      <c r="I484" s="53"/>
      <c r="J484" s="53"/>
      <c r="K484" s="53"/>
      <c r="M484" s="53"/>
      <c r="N484" s="53"/>
      <c r="O484" s="53"/>
      <c r="P484" s="53"/>
      <c r="R484" s="53"/>
      <c r="S484" s="53"/>
      <c r="U484" s="53"/>
      <c r="W484" s="53"/>
      <c r="X484" s="53"/>
      <c r="Y484" s="53"/>
      <c r="Z484" s="53"/>
      <c r="AA484" s="57"/>
      <c r="AB484" s="53"/>
      <c r="AC484" s="53"/>
    </row>
    <row r="485" spans="8:29" x14ac:dyDescent="0.25">
      <c r="H485" s="53"/>
      <c r="I485" s="53"/>
      <c r="J485" s="53"/>
      <c r="K485" s="53"/>
      <c r="M485" s="53"/>
      <c r="N485" s="53"/>
      <c r="O485" s="53"/>
      <c r="P485" s="53"/>
      <c r="R485" s="53"/>
      <c r="S485" s="53"/>
      <c r="U485" s="53"/>
      <c r="W485" s="53"/>
      <c r="X485" s="53"/>
      <c r="Y485" s="53"/>
      <c r="Z485" s="53"/>
      <c r="AA485" s="57"/>
      <c r="AB485" s="53"/>
      <c r="AC485" s="53"/>
    </row>
    <row r="486" spans="8:29" x14ac:dyDescent="0.25">
      <c r="H486" s="53"/>
      <c r="I486" s="53"/>
      <c r="J486" s="53"/>
      <c r="K486" s="53"/>
      <c r="M486" s="53"/>
      <c r="N486" s="53"/>
      <c r="O486" s="53"/>
      <c r="P486" s="53"/>
      <c r="R486" s="53"/>
      <c r="S486" s="53"/>
      <c r="U486" s="53"/>
      <c r="W486" s="53"/>
      <c r="X486" s="53"/>
      <c r="Y486" s="53"/>
      <c r="Z486" s="53"/>
      <c r="AA486" s="57"/>
      <c r="AB486" s="53"/>
      <c r="AC486" s="53"/>
    </row>
    <row r="487" spans="8:29" x14ac:dyDescent="0.25">
      <c r="H487" s="53"/>
      <c r="I487" s="53"/>
      <c r="J487" s="53"/>
      <c r="K487" s="53"/>
      <c r="M487" s="53"/>
      <c r="N487" s="53"/>
      <c r="O487" s="53"/>
      <c r="P487" s="53"/>
      <c r="R487" s="53"/>
      <c r="S487" s="53"/>
      <c r="U487" s="53"/>
      <c r="W487" s="53"/>
      <c r="X487" s="53"/>
      <c r="Y487" s="53"/>
      <c r="Z487" s="53"/>
      <c r="AA487" s="57"/>
      <c r="AB487" s="53"/>
      <c r="AC487" s="53"/>
    </row>
    <row r="488" spans="8:29" x14ac:dyDescent="0.25">
      <c r="H488" s="53"/>
      <c r="I488" s="53"/>
      <c r="J488" s="53"/>
      <c r="K488" s="53"/>
      <c r="M488" s="53"/>
      <c r="N488" s="53"/>
      <c r="O488" s="53"/>
      <c r="P488" s="53"/>
      <c r="R488" s="53"/>
      <c r="S488" s="53"/>
      <c r="U488" s="53"/>
      <c r="W488" s="53"/>
      <c r="X488" s="53"/>
      <c r="Y488" s="53"/>
      <c r="Z488" s="53"/>
      <c r="AA488" s="57"/>
      <c r="AB488" s="53"/>
      <c r="AC488" s="53"/>
    </row>
    <row r="489" spans="8:29" x14ac:dyDescent="0.25">
      <c r="H489" s="53"/>
      <c r="I489" s="53"/>
      <c r="J489" s="53"/>
      <c r="K489" s="53"/>
      <c r="M489" s="53"/>
      <c r="N489" s="53"/>
      <c r="O489" s="53"/>
      <c r="P489" s="53"/>
      <c r="R489" s="53"/>
      <c r="S489" s="53"/>
      <c r="U489" s="53"/>
      <c r="W489" s="53"/>
      <c r="X489" s="53"/>
      <c r="Y489" s="53"/>
      <c r="Z489" s="53"/>
      <c r="AA489" s="57"/>
      <c r="AB489" s="53"/>
      <c r="AC489" s="53"/>
    </row>
    <row r="490" spans="8:29" x14ac:dyDescent="0.25">
      <c r="H490" s="53"/>
      <c r="I490" s="53"/>
      <c r="J490" s="53"/>
      <c r="K490" s="53"/>
      <c r="M490" s="53"/>
      <c r="N490" s="53"/>
      <c r="O490" s="53"/>
      <c r="P490" s="53"/>
      <c r="R490" s="53"/>
      <c r="S490" s="53"/>
      <c r="U490" s="53"/>
      <c r="W490" s="53"/>
      <c r="X490" s="53"/>
      <c r="Y490" s="53"/>
      <c r="Z490" s="53"/>
      <c r="AA490" s="57"/>
      <c r="AB490" s="53"/>
      <c r="AC490" s="53"/>
    </row>
    <row r="491" spans="8:29" x14ac:dyDescent="0.25">
      <c r="H491" s="53"/>
      <c r="I491" s="53"/>
      <c r="J491" s="53"/>
      <c r="K491" s="53"/>
      <c r="M491" s="53"/>
      <c r="N491" s="53"/>
      <c r="O491" s="53"/>
      <c r="P491" s="53"/>
      <c r="R491" s="53"/>
      <c r="S491" s="53"/>
      <c r="U491" s="53"/>
      <c r="W491" s="53"/>
      <c r="X491" s="53"/>
      <c r="Y491" s="53"/>
      <c r="Z491" s="53"/>
      <c r="AA491" s="57"/>
      <c r="AB491" s="53"/>
      <c r="AC491" s="53"/>
    </row>
    <row r="492" spans="8:29" x14ac:dyDescent="0.25">
      <c r="H492" s="53"/>
      <c r="I492" s="53"/>
      <c r="J492" s="53"/>
      <c r="K492" s="53"/>
      <c r="M492" s="53"/>
      <c r="N492" s="53"/>
      <c r="O492" s="53"/>
      <c r="P492" s="53"/>
      <c r="R492" s="53"/>
      <c r="S492" s="53"/>
      <c r="U492" s="53"/>
      <c r="W492" s="53"/>
      <c r="X492" s="53"/>
      <c r="Y492" s="53"/>
      <c r="Z492" s="53"/>
      <c r="AA492" s="57"/>
      <c r="AB492" s="53"/>
      <c r="AC492" s="53"/>
    </row>
    <row r="493" spans="8:29" x14ac:dyDescent="0.25">
      <c r="H493" s="53"/>
      <c r="I493" s="53"/>
      <c r="J493" s="53"/>
      <c r="K493" s="53"/>
      <c r="M493" s="53"/>
      <c r="N493" s="53"/>
      <c r="O493" s="53"/>
      <c r="P493" s="53"/>
      <c r="R493" s="53"/>
      <c r="S493" s="53"/>
      <c r="U493" s="53"/>
      <c r="W493" s="53"/>
      <c r="X493" s="53"/>
      <c r="Y493" s="53"/>
      <c r="Z493" s="53"/>
      <c r="AA493" s="57"/>
      <c r="AB493" s="53"/>
      <c r="AC493" s="53"/>
    </row>
    <row r="494" spans="8:29" x14ac:dyDescent="0.25">
      <c r="H494" s="53"/>
      <c r="I494" s="53"/>
      <c r="J494" s="53"/>
      <c r="K494" s="53"/>
      <c r="M494" s="53"/>
      <c r="N494" s="53"/>
      <c r="O494" s="53"/>
      <c r="P494" s="53"/>
      <c r="R494" s="53"/>
      <c r="S494" s="53"/>
      <c r="U494" s="53"/>
      <c r="W494" s="53"/>
      <c r="X494" s="53"/>
      <c r="Y494" s="53"/>
      <c r="Z494" s="53"/>
      <c r="AA494" s="57"/>
      <c r="AB494" s="53"/>
      <c r="AC494" s="53"/>
    </row>
    <row r="495" spans="8:29" x14ac:dyDescent="0.25">
      <c r="H495" s="53"/>
      <c r="I495" s="53"/>
      <c r="J495" s="53"/>
      <c r="K495" s="53"/>
      <c r="M495" s="53"/>
      <c r="N495" s="53"/>
      <c r="O495" s="53"/>
      <c r="P495" s="53"/>
      <c r="R495" s="53"/>
      <c r="S495" s="53"/>
      <c r="U495" s="53"/>
      <c r="W495" s="53"/>
      <c r="X495" s="53"/>
      <c r="Y495" s="53"/>
      <c r="Z495" s="53"/>
      <c r="AA495" s="57"/>
      <c r="AB495" s="53"/>
      <c r="AC495" s="53"/>
    </row>
    <row r="496" spans="8:29" x14ac:dyDescent="0.25">
      <c r="H496" s="53"/>
      <c r="I496" s="53"/>
      <c r="J496" s="53"/>
      <c r="K496" s="53"/>
      <c r="M496" s="53"/>
      <c r="N496" s="53"/>
      <c r="O496" s="53"/>
      <c r="P496" s="53"/>
      <c r="R496" s="53"/>
      <c r="S496" s="53"/>
      <c r="U496" s="53"/>
      <c r="W496" s="53"/>
      <c r="X496" s="53"/>
      <c r="Y496" s="53"/>
      <c r="Z496" s="53"/>
      <c r="AA496" s="57"/>
      <c r="AB496" s="53"/>
      <c r="AC496" s="53"/>
    </row>
    <row r="497" spans="8:29" x14ac:dyDescent="0.25">
      <c r="H497" s="53"/>
      <c r="I497" s="53"/>
      <c r="J497" s="53"/>
      <c r="K497" s="53"/>
      <c r="M497" s="53"/>
      <c r="N497" s="53"/>
      <c r="O497" s="53"/>
      <c r="P497" s="53"/>
      <c r="R497" s="53"/>
      <c r="S497" s="53"/>
      <c r="U497" s="53"/>
      <c r="W497" s="53"/>
      <c r="X497" s="53"/>
      <c r="Y497" s="53"/>
      <c r="Z497" s="53"/>
      <c r="AA497" s="57"/>
      <c r="AB497" s="53"/>
      <c r="AC497" s="53"/>
    </row>
    <row r="498" spans="8:29" x14ac:dyDescent="0.25">
      <c r="H498" s="53"/>
      <c r="I498" s="53"/>
      <c r="J498" s="53"/>
      <c r="K498" s="53"/>
      <c r="M498" s="53"/>
      <c r="N498" s="53"/>
      <c r="O498" s="53"/>
      <c r="P498" s="53"/>
      <c r="R498" s="53"/>
      <c r="S498" s="53"/>
      <c r="U498" s="53"/>
      <c r="W498" s="53"/>
      <c r="X498" s="53"/>
      <c r="Y498" s="53"/>
      <c r="Z498" s="53"/>
      <c r="AA498" s="57"/>
      <c r="AB498" s="53"/>
      <c r="AC498" s="53"/>
    </row>
    <row r="499" spans="8:29" x14ac:dyDescent="0.25">
      <c r="H499" s="53"/>
      <c r="I499" s="53"/>
      <c r="J499" s="53"/>
      <c r="K499" s="53"/>
      <c r="M499" s="53"/>
      <c r="N499" s="53"/>
      <c r="O499" s="53"/>
      <c r="P499" s="53"/>
      <c r="R499" s="53"/>
      <c r="S499" s="53"/>
      <c r="U499" s="53"/>
      <c r="W499" s="53"/>
      <c r="X499" s="53"/>
      <c r="Y499" s="53"/>
      <c r="Z499" s="53"/>
      <c r="AA499" s="57"/>
      <c r="AB499" s="53"/>
      <c r="AC499" s="53"/>
    </row>
    <row r="500" spans="8:29" x14ac:dyDescent="0.25">
      <c r="H500" s="53"/>
      <c r="I500" s="53"/>
      <c r="J500" s="53"/>
      <c r="K500" s="53"/>
      <c r="M500" s="53"/>
      <c r="N500" s="53"/>
      <c r="O500" s="53"/>
      <c r="P500" s="53"/>
      <c r="R500" s="53"/>
      <c r="S500" s="53"/>
      <c r="U500" s="53"/>
      <c r="W500" s="53"/>
      <c r="X500" s="53"/>
      <c r="Y500" s="53"/>
      <c r="Z500" s="53"/>
      <c r="AA500" s="57"/>
      <c r="AB500" s="53"/>
      <c r="AC500" s="53"/>
    </row>
    <row r="501" spans="8:29" x14ac:dyDescent="0.25">
      <c r="H501" s="53"/>
      <c r="I501" s="53"/>
      <c r="J501" s="53"/>
      <c r="K501" s="53"/>
      <c r="M501" s="53"/>
      <c r="N501" s="53"/>
      <c r="O501" s="53"/>
      <c r="P501" s="53"/>
      <c r="R501" s="53"/>
      <c r="S501" s="53"/>
      <c r="U501" s="53"/>
      <c r="W501" s="53"/>
      <c r="X501" s="53"/>
      <c r="Y501" s="53"/>
      <c r="Z501" s="53"/>
      <c r="AA501" s="57"/>
      <c r="AB501" s="53"/>
      <c r="AC501" s="53"/>
    </row>
    <row r="502" spans="8:29" x14ac:dyDescent="0.25">
      <c r="H502" s="53"/>
      <c r="I502" s="53"/>
      <c r="J502" s="53"/>
      <c r="K502" s="53"/>
      <c r="M502" s="53"/>
      <c r="N502" s="53"/>
      <c r="O502" s="53"/>
      <c r="P502" s="53"/>
      <c r="R502" s="53"/>
      <c r="S502" s="53"/>
      <c r="U502" s="53"/>
      <c r="W502" s="53"/>
      <c r="X502" s="53"/>
      <c r="Y502" s="53"/>
      <c r="Z502" s="53"/>
      <c r="AA502" s="57"/>
      <c r="AB502" s="53"/>
      <c r="AC502" s="53"/>
    </row>
    <row r="503" spans="8:29" x14ac:dyDescent="0.25">
      <c r="H503" s="53"/>
      <c r="I503" s="53"/>
      <c r="J503" s="53"/>
      <c r="K503" s="53"/>
      <c r="M503" s="53"/>
      <c r="N503" s="53"/>
      <c r="O503" s="53"/>
      <c r="P503" s="53"/>
      <c r="R503" s="53"/>
      <c r="S503" s="53"/>
      <c r="U503" s="53"/>
      <c r="W503" s="53"/>
      <c r="X503" s="53"/>
      <c r="Y503" s="53"/>
      <c r="Z503" s="53"/>
      <c r="AA503" s="57"/>
      <c r="AB503" s="53"/>
      <c r="AC503" s="53"/>
    </row>
    <row r="504" spans="8:29" x14ac:dyDescent="0.25">
      <c r="H504" s="53"/>
      <c r="I504" s="53"/>
      <c r="J504" s="53"/>
      <c r="K504" s="53"/>
      <c r="M504" s="53"/>
      <c r="N504" s="53"/>
      <c r="O504" s="53"/>
      <c r="P504" s="53"/>
      <c r="R504" s="53"/>
      <c r="S504" s="53"/>
      <c r="U504" s="53"/>
      <c r="W504" s="53"/>
      <c r="X504" s="53"/>
      <c r="Y504" s="53"/>
      <c r="Z504" s="53"/>
      <c r="AA504" s="57"/>
      <c r="AB504" s="53"/>
      <c r="AC504" s="53"/>
    </row>
    <row r="505" spans="8:29" x14ac:dyDescent="0.25">
      <c r="H505" s="53"/>
      <c r="I505" s="53"/>
      <c r="J505" s="53"/>
      <c r="K505" s="53"/>
      <c r="M505" s="53"/>
      <c r="N505" s="53"/>
      <c r="O505" s="53"/>
      <c r="P505" s="53"/>
      <c r="R505" s="53"/>
      <c r="S505" s="53"/>
      <c r="U505" s="53"/>
      <c r="W505" s="53"/>
      <c r="X505" s="53"/>
      <c r="Y505" s="53"/>
      <c r="Z505" s="53"/>
      <c r="AA505" s="57"/>
      <c r="AB505" s="53"/>
      <c r="AC505" s="53"/>
    </row>
    <row r="506" spans="8:29" x14ac:dyDescent="0.25">
      <c r="H506" s="53"/>
      <c r="I506" s="53"/>
      <c r="J506" s="53"/>
      <c r="K506" s="53"/>
      <c r="M506" s="53"/>
      <c r="N506" s="53"/>
      <c r="O506" s="53"/>
      <c r="P506" s="53"/>
      <c r="R506" s="53"/>
      <c r="S506" s="53"/>
      <c r="U506" s="53"/>
      <c r="W506" s="53"/>
      <c r="X506" s="53"/>
      <c r="Y506" s="53"/>
      <c r="Z506" s="53"/>
      <c r="AA506" s="57"/>
      <c r="AB506" s="53"/>
      <c r="AC506" s="53"/>
    </row>
    <row r="507" spans="8:29" x14ac:dyDescent="0.25">
      <c r="H507" s="53"/>
      <c r="I507" s="53"/>
      <c r="J507" s="53"/>
      <c r="K507" s="53"/>
      <c r="M507" s="53"/>
      <c r="N507" s="53"/>
      <c r="O507" s="53"/>
      <c r="P507" s="53"/>
      <c r="R507" s="53"/>
      <c r="S507" s="53"/>
      <c r="U507" s="53"/>
      <c r="W507" s="53"/>
      <c r="X507" s="53"/>
      <c r="Y507" s="53"/>
      <c r="Z507" s="53"/>
      <c r="AA507" s="57"/>
      <c r="AB507" s="53"/>
      <c r="AC507" s="53"/>
    </row>
    <row r="508" spans="8:29" x14ac:dyDescent="0.25">
      <c r="H508" s="53"/>
      <c r="I508" s="53"/>
      <c r="J508" s="53"/>
      <c r="K508" s="53"/>
      <c r="M508" s="53"/>
      <c r="N508" s="53"/>
      <c r="O508" s="53"/>
      <c r="P508" s="53"/>
      <c r="R508" s="53"/>
      <c r="S508" s="53"/>
      <c r="U508" s="53"/>
      <c r="W508" s="53"/>
      <c r="X508" s="53"/>
      <c r="Y508" s="53"/>
      <c r="Z508" s="53"/>
      <c r="AA508" s="57"/>
      <c r="AB508" s="53"/>
      <c r="AC508" s="53"/>
    </row>
    <row r="509" spans="8:29" x14ac:dyDescent="0.25">
      <c r="H509" s="53"/>
      <c r="I509" s="53"/>
      <c r="J509" s="53"/>
      <c r="K509" s="53"/>
      <c r="M509" s="53"/>
      <c r="N509" s="53"/>
      <c r="O509" s="53"/>
      <c r="P509" s="53"/>
      <c r="R509" s="53"/>
      <c r="S509" s="53"/>
      <c r="U509" s="53"/>
      <c r="W509" s="53"/>
      <c r="X509" s="53"/>
      <c r="Y509" s="53"/>
      <c r="Z509" s="53"/>
      <c r="AA509" s="57"/>
      <c r="AB509" s="53"/>
      <c r="AC509" s="53"/>
    </row>
    <row r="510" spans="8:29" x14ac:dyDescent="0.25">
      <c r="H510" s="53"/>
      <c r="I510" s="53"/>
      <c r="J510" s="53"/>
      <c r="K510" s="53"/>
      <c r="M510" s="53"/>
      <c r="N510" s="53"/>
      <c r="O510" s="53"/>
      <c r="P510" s="53"/>
      <c r="R510" s="53"/>
      <c r="S510" s="53"/>
      <c r="U510" s="53"/>
      <c r="W510" s="53"/>
      <c r="X510" s="53"/>
      <c r="Y510" s="53"/>
      <c r="Z510" s="53"/>
      <c r="AA510" s="57"/>
      <c r="AB510" s="53"/>
      <c r="AC510" s="53"/>
    </row>
    <row r="511" spans="8:29" x14ac:dyDescent="0.25">
      <c r="H511" s="53"/>
      <c r="I511" s="53"/>
      <c r="J511" s="53"/>
      <c r="K511" s="53"/>
      <c r="M511" s="53"/>
      <c r="N511" s="53"/>
      <c r="O511" s="53"/>
      <c r="P511" s="53"/>
      <c r="R511" s="53"/>
      <c r="S511" s="53"/>
      <c r="U511" s="53"/>
      <c r="W511" s="53"/>
      <c r="X511" s="53"/>
      <c r="Y511" s="53"/>
      <c r="Z511" s="53"/>
      <c r="AA511" s="57"/>
      <c r="AB511" s="53"/>
      <c r="AC511" s="53"/>
    </row>
    <row r="512" spans="8:29" x14ac:dyDescent="0.25">
      <c r="H512" s="53"/>
      <c r="I512" s="53"/>
      <c r="J512" s="53"/>
      <c r="K512" s="53"/>
      <c r="M512" s="53"/>
      <c r="N512" s="53"/>
      <c r="O512" s="53"/>
      <c r="P512" s="53"/>
      <c r="R512" s="53"/>
      <c r="S512" s="53"/>
      <c r="U512" s="53"/>
      <c r="W512" s="53"/>
      <c r="X512" s="53"/>
      <c r="Y512" s="53"/>
      <c r="Z512" s="53"/>
      <c r="AA512" s="57"/>
      <c r="AB512" s="53"/>
      <c r="AC512" s="53"/>
    </row>
    <row r="513" spans="8:29" x14ac:dyDescent="0.25">
      <c r="H513" s="53"/>
      <c r="I513" s="53"/>
      <c r="J513" s="53"/>
      <c r="K513" s="53"/>
      <c r="M513" s="53"/>
      <c r="N513" s="53"/>
      <c r="O513" s="53"/>
      <c r="P513" s="53"/>
      <c r="R513" s="53"/>
      <c r="S513" s="53"/>
      <c r="U513" s="53"/>
      <c r="W513" s="53"/>
      <c r="X513" s="53"/>
      <c r="Y513" s="53"/>
      <c r="Z513" s="53"/>
      <c r="AA513" s="57"/>
      <c r="AB513" s="53"/>
      <c r="AC513" s="53"/>
    </row>
    <row r="514" spans="8:29" x14ac:dyDescent="0.25">
      <c r="H514" s="53"/>
      <c r="I514" s="53"/>
      <c r="J514" s="53"/>
      <c r="K514" s="53"/>
      <c r="M514" s="53"/>
      <c r="N514" s="53"/>
      <c r="O514" s="53"/>
      <c r="P514" s="53"/>
      <c r="R514" s="53"/>
      <c r="S514" s="53"/>
      <c r="U514" s="53"/>
      <c r="W514" s="53"/>
      <c r="X514" s="53"/>
      <c r="Y514" s="53"/>
      <c r="Z514" s="53"/>
      <c r="AA514" s="57"/>
      <c r="AB514" s="53"/>
      <c r="AC514" s="53"/>
    </row>
    <row r="515" spans="8:29" x14ac:dyDescent="0.25">
      <c r="H515" s="53"/>
      <c r="I515" s="53"/>
      <c r="J515" s="53"/>
      <c r="K515" s="53"/>
      <c r="M515" s="53"/>
      <c r="N515" s="53"/>
      <c r="O515" s="53"/>
      <c r="P515" s="53"/>
      <c r="R515" s="53"/>
      <c r="S515" s="53"/>
      <c r="U515" s="53"/>
      <c r="W515" s="53"/>
      <c r="X515" s="53"/>
      <c r="Y515" s="53"/>
      <c r="Z515" s="53"/>
      <c r="AA515" s="57"/>
      <c r="AB515" s="53"/>
      <c r="AC515" s="53"/>
    </row>
    <row r="516" spans="8:29" x14ac:dyDescent="0.25">
      <c r="H516" s="53"/>
      <c r="I516" s="53"/>
      <c r="J516" s="53"/>
      <c r="K516" s="53"/>
      <c r="M516" s="53"/>
      <c r="N516" s="53"/>
      <c r="O516" s="53"/>
      <c r="P516" s="53"/>
      <c r="R516" s="53"/>
      <c r="S516" s="53"/>
      <c r="U516" s="53"/>
      <c r="W516" s="53"/>
      <c r="X516" s="53"/>
      <c r="Y516" s="53"/>
      <c r="Z516" s="53"/>
      <c r="AA516" s="57"/>
      <c r="AB516" s="53"/>
      <c r="AC516" s="53"/>
    </row>
    <row r="517" spans="8:29" x14ac:dyDescent="0.25">
      <c r="H517" s="53"/>
      <c r="I517" s="53"/>
      <c r="J517" s="53"/>
      <c r="K517" s="53"/>
      <c r="M517" s="53"/>
      <c r="N517" s="53"/>
      <c r="O517" s="53"/>
      <c r="P517" s="53"/>
      <c r="R517" s="53"/>
      <c r="S517" s="53"/>
      <c r="U517" s="53"/>
      <c r="W517" s="53"/>
      <c r="X517" s="53"/>
      <c r="Y517" s="53"/>
      <c r="Z517" s="53"/>
      <c r="AA517" s="57"/>
      <c r="AB517" s="53"/>
      <c r="AC517" s="53"/>
    </row>
    <row r="518" spans="8:29" x14ac:dyDescent="0.25">
      <c r="H518" s="53"/>
      <c r="I518" s="53"/>
      <c r="J518" s="53"/>
      <c r="K518" s="53"/>
      <c r="M518" s="53"/>
      <c r="N518" s="53"/>
      <c r="O518" s="53"/>
      <c r="P518" s="53"/>
      <c r="R518" s="53"/>
      <c r="S518" s="53"/>
      <c r="U518" s="53"/>
      <c r="W518" s="53"/>
      <c r="X518" s="53"/>
      <c r="Y518" s="53"/>
      <c r="Z518" s="53"/>
      <c r="AA518" s="57"/>
      <c r="AB518" s="53"/>
      <c r="AC518" s="53"/>
    </row>
    <row r="519" spans="8:29" x14ac:dyDescent="0.25">
      <c r="H519" s="53"/>
      <c r="I519" s="53"/>
      <c r="J519" s="53"/>
      <c r="K519" s="53"/>
      <c r="M519" s="53"/>
      <c r="N519" s="53"/>
      <c r="O519" s="53"/>
      <c r="P519" s="53"/>
      <c r="R519" s="53"/>
      <c r="S519" s="53"/>
      <c r="U519" s="53"/>
      <c r="W519" s="53"/>
      <c r="X519" s="53"/>
      <c r="Y519" s="53"/>
      <c r="Z519" s="53"/>
      <c r="AA519" s="57"/>
      <c r="AB519" s="53"/>
      <c r="AC519" s="53"/>
    </row>
    <row r="520" spans="8:29" x14ac:dyDescent="0.25">
      <c r="H520" s="53"/>
      <c r="I520" s="53"/>
      <c r="J520" s="53"/>
      <c r="K520" s="53"/>
      <c r="M520" s="53"/>
      <c r="N520" s="53"/>
      <c r="O520" s="53"/>
      <c r="P520" s="53"/>
      <c r="R520" s="53"/>
      <c r="S520" s="53"/>
      <c r="U520" s="53"/>
      <c r="W520" s="53"/>
      <c r="X520" s="53"/>
      <c r="Y520" s="53"/>
      <c r="Z520" s="53"/>
      <c r="AA520" s="57"/>
      <c r="AB520" s="53"/>
      <c r="AC520" s="53"/>
    </row>
    <row r="521" spans="8:29" x14ac:dyDescent="0.25">
      <c r="H521" s="53"/>
      <c r="I521" s="53"/>
      <c r="J521" s="53"/>
      <c r="K521" s="53"/>
      <c r="M521" s="53"/>
      <c r="N521" s="53"/>
      <c r="O521" s="53"/>
      <c r="P521" s="53"/>
      <c r="R521" s="53"/>
      <c r="S521" s="53"/>
      <c r="U521" s="53"/>
      <c r="W521" s="53"/>
      <c r="X521" s="53"/>
      <c r="Y521" s="53"/>
      <c r="Z521" s="53"/>
      <c r="AA521" s="57"/>
      <c r="AB521" s="53"/>
      <c r="AC521" s="53"/>
    </row>
    <row r="522" spans="8:29" x14ac:dyDescent="0.25">
      <c r="H522" s="53"/>
      <c r="I522" s="53"/>
      <c r="J522" s="53"/>
      <c r="K522" s="53"/>
      <c r="M522" s="53"/>
      <c r="N522" s="53"/>
      <c r="O522" s="53"/>
      <c r="P522" s="53"/>
      <c r="R522" s="53"/>
      <c r="S522" s="53"/>
      <c r="U522" s="53"/>
      <c r="W522" s="53"/>
      <c r="X522" s="53"/>
      <c r="Y522" s="53"/>
      <c r="Z522" s="53"/>
      <c r="AA522" s="57"/>
      <c r="AB522" s="53"/>
      <c r="AC522" s="53"/>
    </row>
    <row r="523" spans="8:29" x14ac:dyDescent="0.25">
      <c r="H523" s="53"/>
      <c r="I523" s="53"/>
      <c r="J523" s="53"/>
      <c r="K523" s="53"/>
      <c r="M523" s="53"/>
      <c r="N523" s="53"/>
      <c r="O523" s="53"/>
      <c r="P523" s="53"/>
      <c r="R523" s="53"/>
      <c r="S523" s="53"/>
      <c r="U523" s="53"/>
      <c r="W523" s="53"/>
      <c r="X523" s="53"/>
      <c r="Y523" s="53"/>
      <c r="Z523" s="53"/>
      <c r="AA523" s="57"/>
      <c r="AB523" s="53"/>
      <c r="AC523" s="53"/>
    </row>
    <row r="524" spans="8:29" x14ac:dyDescent="0.25">
      <c r="H524" s="53"/>
      <c r="I524" s="53"/>
      <c r="J524" s="53"/>
      <c r="K524" s="53"/>
      <c r="M524" s="53"/>
      <c r="N524" s="53"/>
      <c r="O524" s="53"/>
      <c r="P524" s="53"/>
      <c r="R524" s="53"/>
      <c r="S524" s="53"/>
      <c r="U524" s="53"/>
      <c r="W524" s="53"/>
      <c r="X524" s="53"/>
      <c r="Y524" s="53"/>
      <c r="Z524" s="53"/>
      <c r="AA524" s="57"/>
      <c r="AB524" s="53"/>
      <c r="AC524" s="53"/>
    </row>
    <row r="525" spans="8:29" x14ac:dyDescent="0.25">
      <c r="H525" s="53"/>
      <c r="I525" s="53"/>
      <c r="J525" s="57"/>
      <c r="K525" s="53"/>
      <c r="M525" s="53"/>
      <c r="N525" s="53"/>
      <c r="O525" s="53"/>
      <c r="P525" s="53"/>
      <c r="R525" s="53"/>
      <c r="S525" s="53"/>
      <c r="U525" s="53"/>
      <c r="W525" s="53"/>
      <c r="X525" s="53"/>
      <c r="Y525" s="53"/>
      <c r="Z525" s="53"/>
      <c r="AA525" s="57"/>
      <c r="AB525" s="53"/>
      <c r="AC525" s="53"/>
    </row>
    <row r="526" spans="8:29" x14ac:dyDescent="0.25">
      <c r="H526" s="53"/>
      <c r="I526" s="53"/>
      <c r="J526" s="57"/>
      <c r="K526" s="53"/>
      <c r="M526" s="53"/>
      <c r="N526" s="53"/>
      <c r="O526" s="53"/>
      <c r="P526" s="53"/>
      <c r="R526" s="53"/>
      <c r="S526" s="53"/>
      <c r="U526" s="53"/>
      <c r="W526" s="53"/>
      <c r="X526" s="53"/>
      <c r="Y526" s="53"/>
      <c r="Z526" s="53"/>
      <c r="AA526" s="57"/>
      <c r="AB526" s="53"/>
      <c r="AC526" s="53"/>
    </row>
  </sheetData>
  <mergeCells count="309">
    <mergeCell ref="B54:D54"/>
    <mergeCell ref="B57:D57"/>
    <mergeCell ref="AB37:AD37"/>
    <mergeCell ref="BP57:BR57"/>
    <mergeCell ref="W11:X11"/>
    <mergeCell ref="H8:I8"/>
    <mergeCell ref="H15:I15"/>
    <mergeCell ref="BB46:BC46"/>
    <mergeCell ref="BB39:BC40"/>
    <mergeCell ref="R21:S21"/>
    <mergeCell ref="R27:T27"/>
    <mergeCell ref="R28:S28"/>
    <mergeCell ref="B55:D55"/>
    <mergeCell ref="B50:D50"/>
    <mergeCell ref="M32:O32"/>
    <mergeCell ref="M33:N33"/>
    <mergeCell ref="M48:N48"/>
    <mergeCell ref="M101:N101"/>
    <mergeCell ref="AM12:AO12"/>
    <mergeCell ref="AM13:AN13"/>
    <mergeCell ref="AG51:AI51"/>
    <mergeCell ref="AG52:AH52"/>
    <mergeCell ref="W13:Y13"/>
    <mergeCell ref="W44:X44"/>
    <mergeCell ref="W22:Y22"/>
    <mergeCell ref="W23:X23"/>
    <mergeCell ref="W33:Y33"/>
    <mergeCell ref="W34:X34"/>
    <mergeCell ref="W50:Y50"/>
    <mergeCell ref="W16:Y16"/>
    <mergeCell ref="W17:X17"/>
    <mergeCell ref="R24:T24"/>
    <mergeCell ref="R25:S25"/>
    <mergeCell ref="W4:X5"/>
    <mergeCell ref="W20:Y20"/>
    <mergeCell ref="W6:X7"/>
    <mergeCell ref="W14:X14"/>
    <mergeCell ref="R8:T8"/>
    <mergeCell ref="R9:S9"/>
    <mergeCell ref="R10:T10"/>
    <mergeCell ref="R11:S11"/>
    <mergeCell ref="R14:T15"/>
    <mergeCell ref="R16:S16"/>
    <mergeCell ref="R4:T4"/>
    <mergeCell ref="R5:S5"/>
    <mergeCell ref="R20:T20"/>
    <mergeCell ref="W10:Y10"/>
    <mergeCell ref="B53:D53"/>
    <mergeCell ref="AQ3:AT3"/>
    <mergeCell ref="AV3:AY3"/>
    <mergeCell ref="BA3:BD3"/>
    <mergeCell ref="H34:I35"/>
    <mergeCell ref="H44:J44"/>
    <mergeCell ref="H45:I45"/>
    <mergeCell ref="H46:I47"/>
    <mergeCell ref="H33:I33"/>
    <mergeCell ref="H18:J18"/>
    <mergeCell ref="H19:I19"/>
    <mergeCell ref="H23:J24"/>
    <mergeCell ref="V3:Y3"/>
    <mergeCell ref="AA3:AD3"/>
    <mergeCell ref="AF3:AI3"/>
    <mergeCell ref="M12:O12"/>
    <mergeCell ref="M13:N13"/>
    <mergeCell ref="M14:O14"/>
    <mergeCell ref="M15:N15"/>
    <mergeCell ref="M17:O17"/>
    <mergeCell ref="BF3:BI3"/>
    <mergeCell ref="BK3:BN3"/>
    <mergeCell ref="H55:J55"/>
    <mergeCell ref="H56:I56"/>
    <mergeCell ref="M4:O4"/>
    <mergeCell ref="M5:N5"/>
    <mergeCell ref="H51:J51"/>
    <mergeCell ref="H52:I52"/>
    <mergeCell ref="H40:J40"/>
    <mergeCell ref="H41:I41"/>
    <mergeCell ref="M7:O7"/>
    <mergeCell ref="M8:N8"/>
    <mergeCell ref="AL3:AO3"/>
    <mergeCell ref="L3:O3"/>
    <mergeCell ref="Q3:T3"/>
    <mergeCell ref="M94:O94"/>
    <mergeCell ref="M95:O95"/>
    <mergeCell ref="M38:O38"/>
    <mergeCell ref="M22:N22"/>
    <mergeCell ref="B2:E5"/>
    <mergeCell ref="H6:I7"/>
    <mergeCell ref="G3:J3"/>
    <mergeCell ref="H20:J20"/>
    <mergeCell ref="H21:I21"/>
    <mergeCell ref="H26:J26"/>
    <mergeCell ref="H27:I27"/>
    <mergeCell ref="H29:I30"/>
    <mergeCell ref="H32:I32"/>
    <mergeCell ref="B56:D56"/>
    <mergeCell ref="B51:D51"/>
    <mergeCell ref="B52:D52"/>
    <mergeCell ref="W21:X21"/>
    <mergeCell ref="W48:Y48"/>
    <mergeCell ref="W41:Y41"/>
    <mergeCell ref="M18:N18"/>
    <mergeCell ref="M26:N26"/>
    <mergeCell ref="M36:O36"/>
    <mergeCell ref="M37:N37"/>
    <mergeCell ref="M27:O27"/>
    <mergeCell ref="M28:N28"/>
    <mergeCell ref="M96:N96"/>
    <mergeCell ref="W101:X101"/>
    <mergeCell ref="AB95:AC95"/>
    <mergeCell ref="AB101:AC101"/>
    <mergeCell ref="W99:X100"/>
    <mergeCell ref="R99:S100"/>
    <mergeCell ref="M21:O21"/>
    <mergeCell ref="M47:O47"/>
    <mergeCell ref="R94:T94"/>
    <mergeCell ref="R95:S95"/>
    <mergeCell ref="R101:S101"/>
    <mergeCell ref="M25:O25"/>
    <mergeCell ref="R45:T45"/>
    <mergeCell ref="R46:S46"/>
    <mergeCell ref="R33:T33"/>
    <mergeCell ref="R34:S34"/>
    <mergeCell ref="R37:T37"/>
    <mergeCell ref="R38:S38"/>
    <mergeCell ref="R40:T40"/>
    <mergeCell ref="R52:T52"/>
    <mergeCell ref="R53:S53"/>
    <mergeCell ref="R49:S50"/>
    <mergeCell ref="W51:X51"/>
    <mergeCell ref="R56:S56"/>
    <mergeCell ref="R54:T55"/>
    <mergeCell ref="W42:X42"/>
    <mergeCell ref="W43:Y43"/>
    <mergeCell ref="R41:S41"/>
    <mergeCell ref="R32:S32"/>
    <mergeCell ref="R31:T31"/>
    <mergeCell ref="AB23:AC23"/>
    <mergeCell ref="AB35:AD35"/>
    <mergeCell ref="AB36:AC36"/>
    <mergeCell ref="W30:Y30"/>
    <mergeCell ref="W31:X31"/>
    <mergeCell ref="AB30:AD31"/>
    <mergeCell ref="AB32:AC32"/>
    <mergeCell ref="AB9:AD9"/>
    <mergeCell ref="AB10:AC10"/>
    <mergeCell ref="AB11:AD11"/>
    <mergeCell ref="AB12:AC12"/>
    <mergeCell ref="AB21:AC21"/>
    <mergeCell ref="AG33:AH33"/>
    <mergeCell ref="AG34:AI34"/>
    <mergeCell ref="AB20:AD20"/>
    <mergeCell ref="AG44:AH44"/>
    <mergeCell ref="AB15:AD15"/>
    <mergeCell ref="AB16:AD16"/>
    <mergeCell ref="AB17:AC17"/>
    <mergeCell ref="AB27:AD27"/>
    <mergeCell ref="AB28:AC28"/>
    <mergeCell ref="AB22:AD22"/>
    <mergeCell ref="AG39:AH39"/>
    <mergeCell ref="AG43:AI43"/>
    <mergeCell ref="AG35:AH35"/>
    <mergeCell ref="AM7:AN7"/>
    <mergeCell ref="AM18:AO18"/>
    <mergeCell ref="AM19:AN19"/>
    <mergeCell ref="AG4:AI4"/>
    <mergeCell ref="AG5:AH5"/>
    <mergeCell ref="AM4:AN5"/>
    <mergeCell ref="AG16:AI17"/>
    <mergeCell ref="AG22:AI22"/>
    <mergeCell ref="AG23:AH23"/>
    <mergeCell ref="AG32:AI32"/>
    <mergeCell ref="AG15:AI15"/>
    <mergeCell ref="AG8:AI8"/>
    <mergeCell ref="AG9:AH9"/>
    <mergeCell ref="AG10:AI10"/>
    <mergeCell ref="AG11:AH11"/>
    <mergeCell ref="AG20:AI20"/>
    <mergeCell ref="AG21:AH21"/>
    <mergeCell ref="BP2:BS5"/>
    <mergeCell ref="BP50:BR50"/>
    <mergeCell ref="BP51:BR51"/>
    <mergeCell ref="BP52:BR52"/>
    <mergeCell ref="BP53:BR53"/>
    <mergeCell ref="BP54:BR54"/>
    <mergeCell ref="BP55:BR55"/>
    <mergeCell ref="BP56:BR56"/>
    <mergeCell ref="M99:O100"/>
    <mergeCell ref="AR5:AT5"/>
    <mergeCell ref="AR6:AS6"/>
    <mergeCell ref="AR16:AT16"/>
    <mergeCell ref="AR17:AS17"/>
    <mergeCell ref="AR13:AT13"/>
    <mergeCell ref="AR14:AS14"/>
    <mergeCell ref="M19:O20"/>
    <mergeCell ref="AR22:AS22"/>
    <mergeCell ref="AM39:AN39"/>
    <mergeCell ref="AM37:AO38"/>
    <mergeCell ref="AG38:AI38"/>
    <mergeCell ref="BB50:BD51"/>
    <mergeCell ref="BB52:BC52"/>
    <mergeCell ref="AW14:AX14"/>
    <mergeCell ref="BB44:BD44"/>
    <mergeCell ref="BB41:BC41"/>
    <mergeCell ref="AR20:AT20"/>
    <mergeCell ref="AR19:AS19"/>
    <mergeCell ref="AR21:AT21"/>
    <mergeCell ref="AR34:AT34"/>
    <mergeCell ref="AR35:AS35"/>
    <mergeCell ref="AR42:AT42"/>
    <mergeCell ref="AR25:AT25"/>
    <mergeCell ref="AR26:AT26"/>
    <mergeCell ref="AW17:AX17"/>
    <mergeCell ref="AW36:AY36"/>
    <mergeCell ref="AB97:AC98"/>
    <mergeCell ref="AW53:AX53"/>
    <mergeCell ref="AW47:AY48"/>
    <mergeCell ref="AW49:AX49"/>
    <mergeCell ref="AB100:AC100"/>
    <mergeCell ref="AB39:AC39"/>
    <mergeCell ref="AB46:AD46"/>
    <mergeCell ref="AB47:AC47"/>
    <mergeCell ref="AB41:AD41"/>
    <mergeCell ref="AB42:AC42"/>
    <mergeCell ref="AB94:AD94"/>
    <mergeCell ref="AW52:AY52"/>
    <mergeCell ref="AW41:AX41"/>
    <mergeCell ref="AW43:AX43"/>
    <mergeCell ref="AW40:AY40"/>
    <mergeCell ref="AG46:AI47"/>
    <mergeCell ref="AR43:AS43"/>
    <mergeCell ref="AR27:AS27"/>
    <mergeCell ref="BB13:BC13"/>
    <mergeCell ref="BB35:BD36"/>
    <mergeCell ref="BB37:BC37"/>
    <mergeCell ref="BB17:BC17"/>
    <mergeCell ref="BB21:BD22"/>
    <mergeCell ref="AW19:AY19"/>
    <mergeCell ref="AW20:AX20"/>
    <mergeCell ref="BB27:BC27"/>
    <mergeCell ref="AW21:AX22"/>
    <mergeCell ref="AW23:AX23"/>
    <mergeCell ref="AW30:AY30"/>
    <mergeCell ref="BG4:BI4"/>
    <mergeCell ref="BB8:BD8"/>
    <mergeCell ref="BB9:BC9"/>
    <mergeCell ref="BB14:BD14"/>
    <mergeCell ref="BB15:BC15"/>
    <mergeCell ref="BB16:BD16"/>
    <mergeCell ref="BB12:BD12"/>
    <mergeCell ref="BG7:BI7"/>
    <mergeCell ref="AW16:AY16"/>
    <mergeCell ref="AW5:AY5"/>
    <mergeCell ref="AW6:AX6"/>
    <mergeCell ref="AW13:AY13"/>
    <mergeCell ref="BG8:BH8"/>
    <mergeCell ref="BG9:BI9"/>
    <mergeCell ref="BG10:BH10"/>
    <mergeCell ref="BG11:BI11"/>
    <mergeCell ref="BG12:BH12"/>
    <mergeCell ref="BG39:BI39"/>
    <mergeCell ref="BG40:BH40"/>
    <mergeCell ref="BG31:BI32"/>
    <mergeCell ref="BB56:BD56"/>
    <mergeCell ref="BB57:BC57"/>
    <mergeCell ref="BG16:BI17"/>
    <mergeCell ref="BG18:BH18"/>
    <mergeCell ref="BG21:BI21"/>
    <mergeCell ref="BG22:BH22"/>
    <mergeCell ref="BG27:BI27"/>
    <mergeCell ref="BG28:BH28"/>
    <mergeCell ref="BG34:BH35"/>
    <mergeCell ref="BG36:BH36"/>
    <mergeCell ref="BG33:BH33"/>
    <mergeCell ref="BG50:BH50"/>
    <mergeCell ref="BB23:BC23"/>
    <mergeCell ref="BB26:BD26"/>
    <mergeCell ref="BG49:BI49"/>
    <mergeCell ref="BL5:BN5"/>
    <mergeCell ref="BL6:BM6"/>
    <mergeCell ref="BL7:BN7"/>
    <mergeCell ref="BL8:BM8"/>
    <mergeCell ref="BL17:BN17"/>
    <mergeCell ref="BL18:BM18"/>
    <mergeCell ref="BL10:BN10"/>
    <mergeCell ref="BL11:BM11"/>
    <mergeCell ref="BL23:BN23"/>
    <mergeCell ref="BL24:BM24"/>
    <mergeCell ref="BL27:BN27"/>
    <mergeCell ref="BL28:BM28"/>
    <mergeCell ref="BL29:BN29"/>
    <mergeCell ref="BL44:BM45"/>
    <mergeCell ref="BL46:BM46"/>
    <mergeCell ref="B49:D49"/>
    <mergeCell ref="BP49:BR49"/>
    <mergeCell ref="BL30:BM30"/>
    <mergeCell ref="BL42:BN42"/>
    <mergeCell ref="BL39:BN39"/>
    <mergeCell ref="BL40:BM40"/>
    <mergeCell ref="BG44:BI44"/>
    <mergeCell ref="BG45:BH45"/>
    <mergeCell ref="BB45:BC45"/>
    <mergeCell ref="BB31:BD32"/>
    <mergeCell ref="BB33:BC33"/>
    <mergeCell ref="AW31:AX31"/>
    <mergeCell ref="BB47:BC47"/>
    <mergeCell ref="AW42:AX42"/>
    <mergeCell ref="AG48:AH48"/>
    <mergeCell ref="AM36:AO36"/>
  </mergeCells>
  <phoneticPr fontId="1" type="noConversion"/>
  <dataValidations count="12">
    <dataValidation type="list" errorStyle="information" allowBlank="1" showInputMessage="1" showErrorMessage="1" errorTitle="Izberi iz seznama" promptTitle="vodniki" sqref="H9:I10 M44:N44 H28:I28 H25:I25 H42:I42 H31:I31 K29 H53:I53 M6:N6 AG6:AH6 R96:S96 M9:N9 M23:N23 M34:N34 R17:S17 R29:S29 R39:S39 R42:S42 M102:N102 R57:S57 W12:X12 W18:X18 AW38:AX38 AB33:AC33 AB18:AC18 AB43:AC43 AB29:AC29 AG49:AH50 AG18:AH18 AG29:AH29 AG40:AH40 AM8:AN9 AM26:AN29 AM40:AN40 AG53:AH53 W15:X15 R6:S6 AM14:AN14 AR7:AS7 AR15:AS15 AR23:AS23 AW15:AX15 AR36:AS36 AR44:AS44 M97:N97 AR28:AS28 AW28:AX28 W29:X29 AW50:AX50 AW12:AX12 BB10:BC10 BB24:BC24 BB42:BC42 BB34:BC34 BB38:BC38 BB53:BC53 BG19:BH19 BG29:BH29 BG41:BH41 BG51:BH51 BL15:BM15 BL25:BM25 BL36:BM36 R102:S102 BL47:BM47 H16:I16 R51:S51" xr:uid="{00000000-0002-0000-0100-000000000000}">
      <formula1>vodniki</formula1>
    </dataValidation>
    <dataValidation type="list" allowBlank="1" showInputMessage="1" showErrorMessage="1" sqref="M43:N43 H19:I19 H52:I52 H21:I21 M18:N18 H56:I56 H45:I45 H33:I33 M8:N8 M26:N26 H41:I41 K28 H27:I27 M13:N13 M15:N15 M28:N28 M37:N37 M39:N39 M5:N5 AG5:AH5 R95:S95 AB95:AC95 M48:N48 M22:N22 M33:N33 R9:S9 R11:S11 R25:S25 R21:S21 R32:S32 R46:S46 R34:S34 R28:S28 R38:S38 R41:S41 R53:S53 R56:S56 W17:X17 W21:X21 W31:X31 W42:X42 W44:X44 W23:X23 W34:X34 W51:X51 AB32:AC32 AB17:AC17 AB10:AC10 AB12:AC12 AB21:AC21 AB36:AC36 BL46:BM46 AB47:AC47 AB42:AC42 AB28:AC28 AB23:AC23 AG48:AH48 AG9:AH9 AG11:AH11 AG21:AH21 AG23:AH23 AG33:AH33 AG35:AH35 AG44:AH44 AG39:AH39 AM7:AN7 AM24:AN24 AM19:AN19 AM39:AN39 AG52:AH52 W14:X14 R5:S5 M101:N101 AM13:AN13 AR6:AS6 AR17:AS17 AR14:AS14 AR22:AS22 AW20:AX20 AR35:AS35 AR43:AS43 AW17:AX17 AW14:AX14 AW6:AX6 M96:N96 AR27:AS27 W101:X101 AW23:AX23 AW27:AX27 AW31:AX31 AW41:AX41 AW43:AX43 AW53:AX53 AW49:AX49 AB101:AC101 AW11:AX11 BB9:BC9 BB15:BC15 BB17:BC17 BB23:BC23 BB41:BC41 BB27:BC27 BB45:BC45 BB47:BC47 BB33:BC33 BB37:BC37 BB52:BC52 BB13:BC13 BG8:BH8 BG10:BH10 BG12:BH12 BB57:BC57 BG18:BH18 BG22:BH22 BG28:BH28 BG36:BH36 BG33:BH33 BG40:BH40 BG45:BH45 BG50:BH50 BL6:BM6 BL8:BM8 BL14:BM14 BL18:BM18 BL11:BM11 BL24:BM24 BL28:BM28 BL30:BM30 BL35:BM35 BL40:BM40 R101:S101 AB39:AC39 R16:S16 W11 H8:I8 H15:I15" xr:uid="{00000000-0002-0000-0100-000001000000}">
      <formula1>težavnost</formula1>
    </dataValidation>
    <dataValidation type="list" allowBlank="1" showInputMessage="1" showErrorMessage="1" sqref="Q99 Q94 AA94 L94 V99 AA97 L99 AA100" xr:uid="{00000000-0002-0000-0100-000002000000}">
      <formula1>dan</formula1>
    </dataValidation>
    <dataValidation errorStyle="information" allowBlank="1" showInputMessage="1" showErrorMessage="1" errorTitle="Izberi iz seznama" promptTitle="vodniki" sqref="P38" xr:uid="{00000000-0002-0000-0100-000003000000}"/>
    <dataValidation type="list" allowBlank="1" showInputMessage="1" showErrorMessage="1" sqref="J41 J30 T95 AD38 J27 J52 O5 O43 AI5 O8 O22 O33 T41 T28 T38 AO13 T56 Y11 Y17 AD32 AD17 AD42 AD28 AI49 AI39 AO8 AO28 AO39 AI52 Y14 T5 O101 AT6 AT14 AT22 AY14 AT35 AT43 O96 AT27 Y100 AY22 AY27 AY49 AY42 AD100 AY11 BD9 BD23 BD40:BD41 BD33 BD37 BD52 BI18 BI28 BI35 BI40 BI50 BN14 BN24 BN35 T101 BN46 J15 J8:J9 BD46" xr:uid="{00000000-0002-0000-0100-000004000000}">
      <formula1>poti</formula1>
    </dataValidation>
    <dataValidation type="list" allowBlank="1" showInputMessage="1" showErrorMessage="1" sqref="J25 J53 J21 J45 J35 J42 J56 J47 O18 AI6 O26 J33 O44 J19 J31 J28 O13 O15 O28 O37 O39 O9 O6 AD39 AD98 AD95 T96 O48 O23 O34 T9 T11 T17 T21 T32 T46 T34 T29 T39 T42 T25 T53 T50:T51 O102 T57 Y12 Y18 Y5 Y21 AY38 Y7 Y31 Y42 Y44 Y23 Y34 Y51 AD33 AD18 AD10 AD12 AD21 AD36 BN47 AD47 AD43 AD29 AD23 AI50 AI9 AI11 AI21 AI23 AI33 AI35 AI44 AI18 AI29 AI40 AO9 AO29 AO19 AO40 AI53 Y15 T6 AO14 AT7 AT17 AT15 AT23 AY20 AT36 AT44 AY17 AY15 AY6 O97 AT28 Y101 AY23 AY28 AY31 Y29 AY41 AY43 AY53 AY50 AD101 AY12 BD10 BD15 BD17 BD24 BD42 BD27 BD45 BD47 BD34 BD38 BD53 BD13 BI8 BI10 BI12 BD57 BI19 BI22 BI29 BI36 BI33 BI41 BI45 BI51 BN6 BN8 BN15 BN18 BN11 BN25 BN28 BN30 BN36 BN40 T102 J10 J16" xr:uid="{00000000-0002-0000-0100-000005000000}">
      <formula1>gorovje</formula1>
    </dataValidation>
    <dataValidation type="list" errorStyle="information" allowBlank="1" showInputMessage="1" showErrorMessage="1" error="Ni na seznamu" sqref="M42:O42 J29 H23 H40:J40 H13 M4:O4 H51:J51 H26:J26 H6 AG4:AI4 R94:T94 H29 M7:O7 M21:O21 M32:O32 R40:T40 R27:T27 R37:T37 R14 AM12:AO12 M99 BL44 R54 AG51:AI51 R99 W16:Y16 AW36 W13:Y13 AB15:AD16 AB41:AD41 AB27:AD27 AG46 AG16 AG26 AG38:AI38 AM4 AM36:AM37 AN36:AO36 AB30 R4:T4 AR5:AT5 AR13:AT13 AR19:AR20 AT19:AT20 AS20 AW13:AY13 AR34:AT34 AR42:AT42 M94:M95 AR25:AR26 AW26:AY26 W27 AW47 BB8:BD8 BB21 BB39 BB31 BB35 BB50 BG16 BG27:BI27 BG39:BI39 BG49:BI49 BL13:BN13 BL23:BN23 W10" xr:uid="{00000000-0002-0000-0100-000006000000}">
      <formula1>ture</formula1>
    </dataValidation>
    <dataValidation type="list" errorStyle="information" allowBlank="1" showInputMessage="1" showErrorMessage="1" sqref="H18:J18 H20:J20 H34 H46 H44:J44 M17:O17 M12:O12 M25:O25 M14:O14 M27:O27 M36:O36 M38 H55:J55 AB94:AD94 AB97 AM18:AO18 M47:O47 R8:T8 R10:T10 R20:T20 R31:T31 R45:T45 R33:T33 R24:T24 R52:T52 R49 W4 W20:Y20 W48 W6 W30:Y30 W41:Y41 W43:Y43 W22:Y22 W33:Y33 W50:Y50 AB9:AD9 AB11:AD11 AB20:AD20 AB35:AD35 BL39:BN39 AB46:AD46 AB22:AD22 AG8:AI8 AG10:AI10 AG20:AI20 AG22:AI22 AG32:AI32 AG34:AI34 AG43:AI43 H32 J32 AR16:AT16 AW16:AY16 AW5:AY5 AW19:AY19 W99 Y99 AW21 AY21 AW30:AY30 AW40:AY40 AW52:AY52 AW42 AB100 BB14:BD14 BB16:BD16 BB26:BD26 BB44:BD44 AB37 BB12:BD12 BG7:BI7 BG9:BI9 BG11:BI11 BB56:BD56 BG21:BI21 BI34 BG34 BG31 BG44:BI44 BL5:BN5 BL7:BN7 BL17:BN17 BL10:BN10 BL27:BN27 BL29:BN29 BB46" xr:uid="{00000000-0002-0000-0100-000007000000}">
      <formula1>ture2</formula1>
    </dataValidation>
    <dataValidation type="list" allowBlank="1" showInputMessage="1" showErrorMessage="1" sqref="Q96 L102 L97 Q102" xr:uid="{00000000-0002-0000-0100-000008000000}">
      <formula1>odsek</formula1>
    </dataValidation>
    <dataValidation type="list" allowBlank="1" showInputMessage="1" showErrorMessage="1" sqref="AA101 V101 AA95 AA98" xr:uid="{00000000-0002-0000-0100-000009000000}">
      <formula1>odsek2</formula1>
    </dataValidation>
    <dataValidation errorStyle="information" allowBlank="1" showInputMessage="1" showErrorMessage="1" error="Ni na seznamu" sqref="J6" xr:uid="{00000000-0002-0000-0100-00000A000000}"/>
    <dataValidation type="list" errorStyle="information" allowBlank="1" showInputMessage="1" showErrorMessage="1" promptTitle="=gorovje" sqref="AD97 J34 J46 T49 Y4 Y6" xr:uid="{00000000-0002-0000-0100-00000B000000}">
      <formula1>poti</formula1>
    </dataValidation>
  </dataValidations>
  <hyperlinks>
    <hyperlink ref="B32" r:id="rId1" display="Gorovje" xr:uid="{00000000-0004-0000-0100-000000000000}"/>
    <hyperlink ref="B33" r:id="rId2" xr:uid="{00000000-0004-0000-0100-000001000000}"/>
    <hyperlink ref="B26" r:id="rId3" display="Poti" xr:uid="{00000000-0004-0000-0100-000002000000}"/>
    <hyperlink ref="B27" r:id="rId4" xr:uid="{00000000-0004-0000-0100-000003000000}"/>
    <hyperlink ref="B28" r:id="rId5" xr:uid="{00000000-0004-0000-0100-000004000000}"/>
    <hyperlink ref="B29" r:id="rId6" xr:uid="{00000000-0004-0000-0100-000005000000}"/>
    <hyperlink ref="B30" r:id="rId7" xr:uid="{00000000-0004-0000-0100-000006000000}"/>
    <hyperlink ref="B34" r:id="rId8" xr:uid="{00000000-0004-0000-0100-000007000000}"/>
    <hyperlink ref="B35" r:id="rId9" xr:uid="{00000000-0004-0000-0100-000008000000}"/>
    <hyperlink ref="B36" r:id="rId10" xr:uid="{00000000-0004-0000-0100-000009000000}"/>
    <hyperlink ref="B37" r:id="rId11" display="PDH" xr:uid="{00000000-0004-0000-0100-00000A000000}"/>
    <hyperlink ref="B39" r:id="rId12" xr:uid="{00000000-0004-0000-0100-00000B000000}"/>
    <hyperlink ref="B40" r:id="rId13" xr:uid="{00000000-0004-0000-0100-00000C000000}"/>
    <hyperlink ref="B42" r:id="rId14" xr:uid="{00000000-0004-0000-0100-00000D000000}"/>
    <hyperlink ref="B41" r:id="rId15" xr:uid="{00000000-0004-0000-0100-00000E000000}"/>
    <hyperlink ref="B38" r:id="rId16" xr:uid="{00000000-0004-0000-0100-00000F000000}"/>
    <hyperlink ref="B46" r:id="rId17" xr:uid="{00000000-0004-0000-0100-000010000000}"/>
    <hyperlink ref="B47" r:id="rId18" xr:uid="{00000000-0004-0000-0100-000011000000}"/>
    <hyperlink ref="B44" r:id="rId19" xr:uid="{00000000-0004-0000-0100-000012000000}"/>
    <hyperlink ref="B50" r:id="rId20" xr:uid="{00000000-0004-0000-0100-000014000000}"/>
    <hyperlink ref="BP32" r:id="rId21" display="Gorovje" xr:uid="{E99F4B8B-85B9-403B-941F-9A4E14440161}"/>
    <hyperlink ref="BP33" r:id="rId22" xr:uid="{EBF2A2E1-60B4-4BDA-B415-311890695258}"/>
    <hyperlink ref="BP26" r:id="rId23" display="Poti" xr:uid="{DF8133C4-0FD3-41C7-A532-6A4EB64932D9}"/>
    <hyperlink ref="BP27" r:id="rId24" xr:uid="{EDFDB9B5-1160-45B4-9EE8-52D4AF06ACF1}"/>
    <hyperlink ref="BP28" r:id="rId25" xr:uid="{6AD8DBDC-647B-454C-8311-525BAB2A6620}"/>
    <hyperlink ref="BP29" r:id="rId26" xr:uid="{1A49FE88-3399-4FF5-9820-A975A9B55F14}"/>
    <hyperlink ref="BP30" r:id="rId27" xr:uid="{244F2C1F-6919-4D90-B032-2BBFDE5B2197}"/>
    <hyperlink ref="BP34" r:id="rId28" xr:uid="{CD28978E-DF8D-4907-AF92-05A60C3DD5C2}"/>
    <hyperlink ref="BP35" r:id="rId29" xr:uid="{4FE51ED0-FE98-4792-B392-AB554A8B073A}"/>
    <hyperlink ref="BP36" r:id="rId30" xr:uid="{0B8EC095-694D-4FB7-904E-2F35FEAF91CD}"/>
    <hyperlink ref="BP37" r:id="rId31" display="PDH" xr:uid="{E28788EC-46EE-45CA-B000-8A3AE4148DE6}"/>
    <hyperlink ref="BP39" r:id="rId32" xr:uid="{5FBEA81C-2347-4CFF-862B-0264C0B6CC59}"/>
    <hyperlink ref="BP40" r:id="rId33" xr:uid="{34F3894F-F142-4FB2-8333-F188C117F442}"/>
    <hyperlink ref="BP38" r:id="rId34" xr:uid="{7CB1E9C7-6198-4AFA-9334-50D6E6779558}"/>
    <hyperlink ref="B45" r:id="rId35" xr:uid="{37453277-D66E-4744-9AE0-A9457A0446A1}"/>
    <hyperlink ref="BP46" r:id="rId36" xr:uid="{CBB49CB9-4799-43BB-B48A-E27EFD6A1B3E}"/>
    <hyperlink ref="BP47" r:id="rId37" xr:uid="{E62D86F6-80C1-4438-8A20-75C0D60738E2}"/>
    <hyperlink ref="BP44" r:id="rId38" xr:uid="{84BD233B-F961-4AF0-981B-04BD11A7CAF3}"/>
    <hyperlink ref="BP45" r:id="rId39" xr:uid="{85B1EFF1-3688-4757-83AA-DA60387FD606}"/>
    <hyperlink ref="BP50" r:id="rId40" xr:uid="{387AF651-C683-40A2-AD4E-F729E7566A76}"/>
    <hyperlink ref="BP42" r:id="rId41" xr:uid="{A92F7E0A-C4A5-4AEA-806B-B83ACBB26B23}"/>
    <hyperlink ref="BP41" r:id="rId42" xr:uid="{3B137A5E-B467-4795-A703-4AF4A2D712FE}"/>
  </hyperlinks>
  <printOptions horizontalCentered="1"/>
  <pageMargins left="0.19685039370078741" right="0.19685039370078741" top="0.39370078740157483" bottom="0.19685039370078741" header="0" footer="0"/>
  <pageSetup paperSize="8" scale="86" orientation="landscape" r:id="rId43"/>
  <colBreaks count="1" manualBreakCount="1">
    <brk id="36" min="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S103"/>
  <sheetViews>
    <sheetView topLeftCell="A25" workbookViewId="0">
      <selection activeCell="H62" sqref="H62"/>
    </sheetView>
  </sheetViews>
  <sheetFormatPr defaultRowHeight="15" x14ac:dyDescent="0.25"/>
  <cols>
    <col min="2" max="2" width="28.5703125" style="94" customWidth="1"/>
    <col min="3" max="3" width="28.5703125" style="107" customWidth="1"/>
    <col min="4" max="4" width="9.140625" style="91" customWidth="1"/>
    <col min="5" max="5" width="9.140625" style="111"/>
    <col min="6" max="19" width="9.140625" style="89"/>
  </cols>
  <sheetData>
    <row r="2" spans="2:5" ht="15.75" x14ac:dyDescent="0.25">
      <c r="B2" s="41" t="s">
        <v>220</v>
      </c>
      <c r="C2" s="108">
        <v>2025</v>
      </c>
      <c r="D2" s="90"/>
    </row>
    <row r="3" spans="2:5" ht="16.5" x14ac:dyDescent="0.25">
      <c r="B3" s="19" t="s">
        <v>250</v>
      </c>
      <c r="C3" s="109"/>
      <c r="D3" s="73"/>
      <c r="E3" s="57"/>
    </row>
    <row r="4" spans="2:5" ht="16.5" x14ac:dyDescent="0.25">
      <c r="C4" s="96" t="s">
        <v>286</v>
      </c>
      <c r="D4" s="43" t="s">
        <v>68</v>
      </c>
      <c r="E4" s="57"/>
    </row>
    <row r="5" spans="2:5" ht="16.5" x14ac:dyDescent="0.25">
      <c r="B5" s="94" t="s">
        <v>322</v>
      </c>
      <c r="C5" s="96"/>
      <c r="D5" s="43"/>
      <c r="E5" s="57"/>
    </row>
    <row r="6" spans="2:5" ht="16.5" x14ac:dyDescent="0.25">
      <c r="C6" s="105" t="s">
        <v>255</v>
      </c>
      <c r="D6" s="43" t="s">
        <v>68</v>
      </c>
      <c r="E6" s="57"/>
    </row>
    <row r="7" spans="2:5" ht="16.5" x14ac:dyDescent="0.25">
      <c r="C7" s="96" t="s">
        <v>254</v>
      </c>
      <c r="D7" s="43" t="s">
        <v>68</v>
      </c>
      <c r="E7" s="57"/>
    </row>
    <row r="8" spans="2:5" ht="16.5" x14ac:dyDescent="0.25">
      <c r="C8" s="94" t="s">
        <v>306</v>
      </c>
      <c r="D8" s="43" t="s">
        <v>68</v>
      </c>
      <c r="E8" s="57"/>
    </row>
    <row r="9" spans="2:5" ht="16.5" x14ac:dyDescent="0.25">
      <c r="C9" s="94" t="s">
        <v>323</v>
      </c>
      <c r="D9" s="43" t="s">
        <v>68</v>
      </c>
      <c r="E9" s="57"/>
    </row>
    <row r="10" spans="2:5" ht="16.5" x14ac:dyDescent="0.25">
      <c r="B10" s="19" t="s">
        <v>169</v>
      </c>
      <c r="C10" s="109"/>
      <c r="D10" s="73"/>
      <c r="E10" s="57"/>
    </row>
    <row r="11" spans="2:5" ht="16.5" x14ac:dyDescent="0.25">
      <c r="B11" s="19" t="s">
        <v>170</v>
      </c>
      <c r="C11" s="109"/>
      <c r="D11" s="73"/>
      <c r="E11" s="57"/>
    </row>
    <row r="12" spans="2:5" x14ac:dyDescent="0.25">
      <c r="C12" s="55" t="s">
        <v>287</v>
      </c>
      <c r="D12" s="43" t="s">
        <v>51</v>
      </c>
      <c r="E12" s="142" t="s">
        <v>46</v>
      </c>
    </row>
    <row r="13" spans="2:5" x14ac:dyDescent="0.25">
      <c r="C13" s="55" t="s">
        <v>304</v>
      </c>
      <c r="D13" s="43" t="s">
        <v>53</v>
      </c>
      <c r="E13" s="42" t="s">
        <v>45</v>
      </c>
    </row>
    <row r="14" spans="2:5" ht="16.5" x14ac:dyDescent="0.25">
      <c r="C14" s="105" t="s">
        <v>248</v>
      </c>
      <c r="D14" s="43" t="s">
        <v>61</v>
      </c>
      <c r="E14" s="57"/>
    </row>
    <row r="15" spans="2:5" ht="16.5" x14ac:dyDescent="0.25">
      <c r="C15" s="105" t="s">
        <v>253</v>
      </c>
      <c r="D15" s="43" t="s">
        <v>53</v>
      </c>
      <c r="E15" s="57" t="s">
        <v>44</v>
      </c>
    </row>
    <row r="16" spans="2:5" ht="15.75" x14ac:dyDescent="0.25">
      <c r="C16" s="105" t="s">
        <v>227</v>
      </c>
      <c r="D16" s="43" t="s">
        <v>68</v>
      </c>
      <c r="E16" s="5" t="s">
        <v>44</v>
      </c>
    </row>
    <row r="17" spans="2:5" ht="16.5" x14ac:dyDescent="0.25">
      <c r="B17" s="19" t="s">
        <v>171</v>
      </c>
      <c r="C17" s="109"/>
      <c r="D17" s="73"/>
      <c r="E17" s="57"/>
    </row>
    <row r="18" spans="2:5" ht="16.5" x14ac:dyDescent="0.25">
      <c r="C18" s="105" t="s">
        <v>271</v>
      </c>
      <c r="D18" s="43" t="s">
        <v>68</v>
      </c>
      <c r="E18" s="57"/>
    </row>
    <row r="19" spans="2:5" x14ac:dyDescent="0.25">
      <c r="C19" s="105" t="s">
        <v>229</v>
      </c>
      <c r="D19" s="43" t="s">
        <v>49</v>
      </c>
      <c r="E19" s="142" t="s">
        <v>46</v>
      </c>
    </row>
    <row r="20" spans="2:5" ht="16.5" x14ac:dyDescent="0.25">
      <c r="B20" s="19" t="s">
        <v>172</v>
      </c>
      <c r="C20" s="109"/>
      <c r="D20" s="73"/>
      <c r="E20" s="57"/>
    </row>
    <row r="21" spans="2:5" ht="16.5" x14ac:dyDescent="0.25">
      <c r="C21" s="96" t="s">
        <v>269</v>
      </c>
      <c r="D21" s="73"/>
      <c r="E21" s="57"/>
    </row>
    <row r="22" spans="2:5" ht="16.5" x14ac:dyDescent="0.25">
      <c r="B22" s="19" t="s">
        <v>173</v>
      </c>
      <c r="C22" s="109"/>
      <c r="D22" s="73"/>
      <c r="E22" s="57"/>
    </row>
    <row r="23" spans="2:5" ht="16.5" x14ac:dyDescent="0.25">
      <c r="C23" s="55" t="s">
        <v>277</v>
      </c>
      <c r="D23" s="43" t="s">
        <v>68</v>
      </c>
      <c r="E23" s="57"/>
    </row>
    <row r="24" spans="2:5" x14ac:dyDescent="0.25">
      <c r="C24" s="55" t="s">
        <v>324</v>
      </c>
      <c r="D24" s="43" t="s">
        <v>52</v>
      </c>
      <c r="E24" s="42" t="s">
        <v>45</v>
      </c>
    </row>
    <row r="25" spans="2:5" ht="15.75" x14ac:dyDescent="0.25">
      <c r="C25" s="105" t="s">
        <v>231</v>
      </c>
      <c r="D25" s="43" t="s">
        <v>53</v>
      </c>
      <c r="E25" s="5"/>
    </row>
    <row r="26" spans="2:5" ht="15.75" x14ac:dyDescent="0.25">
      <c r="C26" s="94" t="s">
        <v>335</v>
      </c>
      <c r="D26" s="43"/>
      <c r="E26" s="5"/>
    </row>
    <row r="27" spans="2:5" ht="15.75" x14ac:dyDescent="0.25">
      <c r="C27" s="106" t="s">
        <v>118</v>
      </c>
      <c r="D27" s="92"/>
      <c r="E27" s="5"/>
    </row>
    <row r="28" spans="2:5" ht="16.5" x14ac:dyDescent="0.25">
      <c r="B28" s="19" t="s">
        <v>174</v>
      </c>
      <c r="C28" s="109"/>
      <c r="D28" s="73"/>
      <c r="E28" s="57"/>
    </row>
    <row r="29" spans="2:5" ht="16.5" x14ac:dyDescent="0.25">
      <c r="B29" s="19"/>
      <c r="C29" s="155" t="s">
        <v>331</v>
      </c>
      <c r="D29" s="73"/>
      <c r="E29" s="57"/>
    </row>
    <row r="30" spans="2:5" ht="16.5" x14ac:dyDescent="0.25">
      <c r="B30" s="19" t="s">
        <v>175</v>
      </c>
      <c r="C30" s="109"/>
      <c r="D30" s="73"/>
      <c r="E30" s="57"/>
    </row>
    <row r="31" spans="2:5" ht="16.5" x14ac:dyDescent="0.25">
      <c r="B31" s="19" t="s">
        <v>176</v>
      </c>
      <c r="C31" s="109"/>
      <c r="D31" s="73"/>
      <c r="E31" s="57"/>
    </row>
    <row r="32" spans="2:5" ht="30" x14ac:dyDescent="0.25">
      <c r="C32" s="103" t="s">
        <v>276</v>
      </c>
      <c r="D32" s="43" t="s">
        <v>57</v>
      </c>
      <c r="E32" s="57"/>
    </row>
    <row r="33" spans="2:5" ht="16.5" x14ac:dyDescent="0.25">
      <c r="C33" s="55" t="s">
        <v>296</v>
      </c>
      <c r="D33" s="145" t="s">
        <v>109</v>
      </c>
      <c r="E33" s="57"/>
    </row>
    <row r="34" spans="2:5" ht="16.5" x14ac:dyDescent="0.25">
      <c r="B34" s="19" t="s">
        <v>177</v>
      </c>
      <c r="C34" s="109"/>
      <c r="D34" s="73"/>
      <c r="E34" s="57"/>
    </row>
    <row r="35" spans="2:5" ht="16.5" x14ac:dyDescent="0.25">
      <c r="B35"/>
      <c r="C35" s="55" t="s">
        <v>292</v>
      </c>
      <c r="D35" s="142" t="s">
        <v>125</v>
      </c>
      <c r="E35" s="57"/>
    </row>
    <row r="36" spans="2:5" ht="16.5" x14ac:dyDescent="0.25">
      <c r="B36" s="19" t="s">
        <v>178</v>
      </c>
      <c r="C36" s="109"/>
      <c r="D36" s="73"/>
      <c r="E36" s="57"/>
    </row>
    <row r="37" spans="2:5" ht="16.5" x14ac:dyDescent="0.25">
      <c r="C37" s="53" t="s">
        <v>134</v>
      </c>
      <c r="D37" s="73"/>
      <c r="E37" s="57"/>
    </row>
    <row r="38" spans="2:5" ht="16.5" x14ac:dyDescent="0.25">
      <c r="B38" s="19" t="s">
        <v>179</v>
      </c>
      <c r="C38" s="109"/>
      <c r="D38" s="73"/>
      <c r="E38" s="57"/>
    </row>
    <row r="39" spans="2:5" ht="16.5" x14ac:dyDescent="0.25">
      <c r="B39" s="19" t="s">
        <v>180</v>
      </c>
      <c r="C39" s="109"/>
      <c r="D39" s="73"/>
      <c r="E39" s="57"/>
    </row>
    <row r="40" spans="2:5" ht="15.75" x14ac:dyDescent="0.25">
      <c r="C40" s="105" t="s">
        <v>230</v>
      </c>
      <c r="D40" s="92"/>
      <c r="E40" s="5"/>
    </row>
    <row r="41" spans="2:5" ht="15.75" x14ac:dyDescent="0.25">
      <c r="C41" s="105" t="s">
        <v>259</v>
      </c>
      <c r="D41" s="43" t="s">
        <v>51</v>
      </c>
      <c r="E41" s="5"/>
    </row>
    <row r="42" spans="2:5" ht="15.75" x14ac:dyDescent="0.25">
      <c r="C42" s="105" t="s">
        <v>256</v>
      </c>
      <c r="D42" s="43" t="s">
        <v>53</v>
      </c>
      <c r="E42" s="5"/>
    </row>
    <row r="43" spans="2:5" ht="15.75" x14ac:dyDescent="0.25">
      <c r="B43" s="55" t="s">
        <v>327</v>
      </c>
      <c r="C43" s="105"/>
      <c r="D43" s="43" t="s">
        <v>68</v>
      </c>
      <c r="E43" s="5"/>
    </row>
    <row r="44" spans="2:5" ht="15.75" x14ac:dyDescent="0.25">
      <c r="C44" s="55" t="s">
        <v>302</v>
      </c>
      <c r="D44" s="43" t="s">
        <v>53</v>
      </c>
      <c r="E44" s="5"/>
    </row>
    <row r="45" spans="2:5" ht="15.75" x14ac:dyDescent="0.25">
      <c r="C45" s="106" t="s">
        <v>257</v>
      </c>
      <c r="D45" s="102" t="s">
        <v>274</v>
      </c>
      <c r="E45" s="5"/>
    </row>
    <row r="46" spans="2:5" ht="15.75" x14ac:dyDescent="0.25">
      <c r="C46" s="105" t="s">
        <v>232</v>
      </c>
      <c r="D46" s="43" t="s">
        <v>51</v>
      </c>
      <c r="E46" s="5"/>
    </row>
    <row r="47" spans="2:5" ht="16.5" x14ac:dyDescent="0.25">
      <c r="C47" s="105" t="s">
        <v>224</v>
      </c>
      <c r="D47" s="43" t="s">
        <v>68</v>
      </c>
      <c r="E47" s="57"/>
    </row>
    <row r="48" spans="2:5" ht="16.5" x14ac:dyDescent="0.25">
      <c r="C48" s="105" t="s">
        <v>315</v>
      </c>
      <c r="D48" s="43" t="s">
        <v>68</v>
      </c>
      <c r="E48" s="57"/>
    </row>
    <row r="49" spans="2:5" ht="16.5" x14ac:dyDescent="0.25">
      <c r="B49" s="19" t="s">
        <v>181</v>
      </c>
      <c r="C49" s="109"/>
      <c r="D49" s="73"/>
      <c r="E49" s="57"/>
    </row>
    <row r="50" spans="2:5" ht="16.5" x14ac:dyDescent="0.25">
      <c r="C50" s="105" t="s">
        <v>226</v>
      </c>
      <c r="D50" s="43" t="s">
        <v>68</v>
      </c>
      <c r="E50" s="57"/>
    </row>
    <row r="51" spans="2:5" ht="16.5" x14ac:dyDescent="0.25">
      <c r="B51" s="19" t="s">
        <v>182</v>
      </c>
      <c r="C51" s="109"/>
      <c r="D51" s="73"/>
      <c r="E51" s="57"/>
    </row>
    <row r="52" spans="2:5" x14ac:dyDescent="0.25">
      <c r="C52" s="105" t="s">
        <v>261</v>
      </c>
      <c r="D52" s="43" t="s">
        <v>51</v>
      </c>
      <c r="E52" s="142" t="s">
        <v>46</v>
      </c>
    </row>
    <row r="53" spans="2:5" ht="16.5" x14ac:dyDescent="0.25">
      <c r="B53" s="19" t="s">
        <v>183</v>
      </c>
      <c r="C53" s="109"/>
      <c r="D53" s="73"/>
      <c r="E53" s="57"/>
    </row>
    <row r="54" spans="2:5" ht="16.5" x14ac:dyDescent="0.25">
      <c r="C54" s="96" t="s">
        <v>258</v>
      </c>
      <c r="D54" s="73"/>
      <c r="E54" s="57"/>
    </row>
    <row r="55" spans="2:5" ht="16.5" x14ac:dyDescent="0.25">
      <c r="C55" s="94" t="s">
        <v>299</v>
      </c>
      <c r="D55" s="73"/>
      <c r="E55" s="57"/>
    </row>
    <row r="56" spans="2:5" ht="16.5" x14ac:dyDescent="0.25">
      <c r="B56" s="19" t="s">
        <v>184</v>
      </c>
      <c r="C56" s="109"/>
      <c r="D56" s="73"/>
      <c r="E56" s="57"/>
    </row>
    <row r="57" spans="2:5" x14ac:dyDescent="0.25">
      <c r="C57" s="105" t="s">
        <v>278</v>
      </c>
      <c r="D57" s="43" t="s">
        <v>52</v>
      </c>
      <c r="E57" s="42" t="s">
        <v>45</v>
      </c>
    </row>
    <row r="58" spans="2:5" ht="16.5" x14ac:dyDescent="0.25">
      <c r="C58" s="94" t="s">
        <v>281</v>
      </c>
      <c r="D58" s="43"/>
      <c r="E58" s="57"/>
    </row>
    <row r="59" spans="2:5" ht="16.5" x14ac:dyDescent="0.25">
      <c r="B59" s="19" t="s">
        <v>185</v>
      </c>
      <c r="C59" s="109"/>
      <c r="D59" s="73"/>
      <c r="E59" s="57"/>
    </row>
    <row r="60" spans="2:5" ht="16.5" x14ac:dyDescent="0.25">
      <c r="C60" s="53" t="s">
        <v>308</v>
      </c>
      <c r="D60" s="145" t="s">
        <v>109</v>
      </c>
      <c r="E60" s="57"/>
    </row>
    <row r="61" spans="2:5" ht="16.5" x14ac:dyDescent="0.25">
      <c r="C61" s="55" t="s">
        <v>376</v>
      </c>
      <c r="D61" s="142" t="s">
        <v>125</v>
      </c>
      <c r="E61" s="57"/>
    </row>
    <row r="62" spans="2:5" ht="16.5" x14ac:dyDescent="0.25">
      <c r="C62" s="150" t="s">
        <v>305</v>
      </c>
      <c r="D62" s="43" t="s">
        <v>51</v>
      </c>
      <c r="E62" s="57"/>
    </row>
    <row r="63" spans="2:5" ht="16.5" x14ac:dyDescent="0.25">
      <c r="B63" s="94" t="s">
        <v>310</v>
      </c>
      <c r="C63" s="150"/>
      <c r="D63" s="43" t="s">
        <v>68</v>
      </c>
      <c r="E63" s="57"/>
    </row>
    <row r="64" spans="2:5" ht="16.5" x14ac:dyDescent="0.25">
      <c r="C64" s="96" t="s">
        <v>262</v>
      </c>
      <c r="D64" s="43" t="s">
        <v>113</v>
      </c>
      <c r="E64" s="57"/>
    </row>
    <row r="65" spans="2:5" x14ac:dyDescent="0.25">
      <c r="C65" s="105" t="s">
        <v>273</v>
      </c>
      <c r="D65" s="43" t="s">
        <v>61</v>
      </c>
      <c r="E65" s="42" t="s">
        <v>45</v>
      </c>
    </row>
    <row r="66" spans="2:5" x14ac:dyDescent="0.25">
      <c r="C66" s="94" t="s">
        <v>300</v>
      </c>
      <c r="D66" s="43"/>
      <c r="E66" s="42"/>
    </row>
    <row r="67" spans="2:5" x14ac:dyDescent="0.25">
      <c r="C67" s="55" t="s">
        <v>288</v>
      </c>
      <c r="D67" s="43" t="s">
        <v>51</v>
      </c>
      <c r="E67" s="42" t="s">
        <v>45</v>
      </c>
    </row>
    <row r="68" spans="2:5" ht="16.5" x14ac:dyDescent="0.25">
      <c r="B68" s="19" t="s">
        <v>186</v>
      </c>
      <c r="C68" s="109"/>
      <c r="D68" s="73"/>
      <c r="E68" s="57"/>
    </row>
    <row r="69" spans="2:5" ht="16.5" x14ac:dyDescent="0.25">
      <c r="C69" s="105" t="s">
        <v>222</v>
      </c>
      <c r="D69" s="43" t="s">
        <v>61</v>
      </c>
      <c r="E69" s="57"/>
    </row>
    <row r="70" spans="2:5" x14ac:dyDescent="0.25">
      <c r="C70" s="105" t="s">
        <v>279</v>
      </c>
      <c r="D70" s="43" t="s">
        <v>51</v>
      </c>
      <c r="E70" s="42" t="s">
        <v>45</v>
      </c>
    </row>
    <row r="71" spans="2:5" ht="16.5" x14ac:dyDescent="0.25">
      <c r="C71" s="106" t="s">
        <v>263</v>
      </c>
      <c r="D71" s="43" t="s">
        <v>113</v>
      </c>
      <c r="E71" s="57"/>
    </row>
    <row r="72" spans="2:5" ht="16.5" x14ac:dyDescent="0.25">
      <c r="B72" s="19" t="s">
        <v>187</v>
      </c>
      <c r="C72" s="109"/>
      <c r="D72" s="73"/>
      <c r="E72" s="57"/>
    </row>
    <row r="73" spans="2:5" ht="16.5" x14ac:dyDescent="0.25">
      <c r="C73" s="96" t="s">
        <v>168</v>
      </c>
      <c r="D73" s="73"/>
      <c r="E73" s="57"/>
    </row>
    <row r="74" spans="2:5" ht="16.5" x14ac:dyDescent="0.25">
      <c r="C74" s="96"/>
      <c r="D74" s="73"/>
      <c r="E74" s="57"/>
    </row>
    <row r="75" spans="2:5" x14ac:dyDescent="0.25">
      <c r="C75" s="55" t="s">
        <v>307</v>
      </c>
      <c r="D75" s="43" t="s">
        <v>52</v>
      </c>
      <c r="E75" s="42" t="s">
        <v>45</v>
      </c>
    </row>
    <row r="76" spans="2:5" ht="16.5" x14ac:dyDescent="0.25">
      <c r="C76" s="105" t="s">
        <v>275</v>
      </c>
      <c r="D76" s="43" t="s">
        <v>68</v>
      </c>
      <c r="E76" s="57"/>
    </row>
    <row r="77" spans="2:5" ht="16.5" x14ac:dyDescent="0.25">
      <c r="C77" s="105" t="s">
        <v>244</v>
      </c>
      <c r="D77" s="92"/>
      <c r="E77" s="57"/>
    </row>
    <row r="78" spans="2:5" ht="16.5" x14ac:dyDescent="0.25">
      <c r="B78" s="41" t="s">
        <v>188</v>
      </c>
      <c r="C78" s="110"/>
      <c r="D78" s="90"/>
      <c r="E78" s="57"/>
    </row>
    <row r="79" spans="2:5" x14ac:dyDescent="0.25">
      <c r="C79" s="55" t="s">
        <v>293</v>
      </c>
      <c r="D79" s="43" t="s">
        <v>51</v>
      </c>
      <c r="E79" s="142" t="s">
        <v>46</v>
      </c>
    </row>
    <row r="80" spans="2:5" ht="16.5" x14ac:dyDescent="0.25">
      <c r="C80" s="105" t="s">
        <v>225</v>
      </c>
      <c r="D80" s="43" t="s">
        <v>68</v>
      </c>
      <c r="E80" s="57"/>
    </row>
    <row r="81" spans="2:5" x14ac:dyDescent="0.25">
      <c r="C81" s="105" t="s">
        <v>282</v>
      </c>
      <c r="D81" s="43" t="s">
        <v>51</v>
      </c>
      <c r="E81" s="142" t="s">
        <v>46</v>
      </c>
    </row>
    <row r="82" spans="2:5" ht="16.5" x14ac:dyDescent="0.25">
      <c r="B82" s="19" t="s">
        <v>189</v>
      </c>
      <c r="C82" s="109"/>
      <c r="D82" s="73"/>
      <c r="E82" s="57"/>
    </row>
    <row r="83" spans="2:5" ht="16.5" x14ac:dyDescent="0.25">
      <c r="C83" s="53" t="s">
        <v>289</v>
      </c>
      <c r="D83" s="73"/>
      <c r="E83" s="57"/>
    </row>
    <row r="84" spans="2:5" ht="16.5" x14ac:dyDescent="0.25">
      <c r="C84" s="53" t="s">
        <v>312</v>
      </c>
      <c r="D84" s="142" t="s">
        <v>120</v>
      </c>
      <c r="E84" s="57"/>
    </row>
    <row r="85" spans="2:5" x14ac:dyDescent="0.25">
      <c r="C85" s="55" t="s">
        <v>294</v>
      </c>
      <c r="D85" s="43" t="s">
        <v>51</v>
      </c>
      <c r="E85" s="42" t="s">
        <v>45</v>
      </c>
    </row>
    <row r="86" spans="2:5" ht="16.5" x14ac:dyDescent="0.25">
      <c r="C86" s="105" t="s">
        <v>223</v>
      </c>
      <c r="D86" s="43" t="s">
        <v>68</v>
      </c>
      <c r="E86" s="57"/>
    </row>
    <row r="87" spans="2:5" ht="16.5" x14ac:dyDescent="0.25">
      <c r="C87" s="105" t="s">
        <v>265</v>
      </c>
      <c r="D87" s="43" t="s">
        <v>53</v>
      </c>
      <c r="E87" s="57"/>
    </row>
    <row r="88" spans="2:5" ht="16.5" x14ac:dyDescent="0.25">
      <c r="B88" s="19" t="s">
        <v>190</v>
      </c>
      <c r="C88" s="109"/>
      <c r="D88" s="73"/>
      <c r="E88" s="57"/>
    </row>
    <row r="89" spans="2:5" ht="16.5" x14ac:dyDescent="0.25">
      <c r="C89" s="55" t="s">
        <v>319</v>
      </c>
      <c r="D89" s="43" t="s">
        <v>51</v>
      </c>
      <c r="E89" s="57"/>
    </row>
    <row r="90" spans="2:5" ht="16.5" x14ac:dyDescent="0.25">
      <c r="B90" s="55"/>
      <c r="C90" s="109"/>
      <c r="D90" s="73"/>
      <c r="E90" s="57"/>
    </row>
    <row r="91" spans="2:5" ht="16.5" x14ac:dyDescent="0.25">
      <c r="C91" s="105" t="s">
        <v>251</v>
      </c>
      <c r="D91" s="43" t="s">
        <v>53</v>
      </c>
      <c r="E91" s="57"/>
    </row>
    <row r="92" spans="2:5" ht="16.5" x14ac:dyDescent="0.25">
      <c r="B92" s="19" t="s">
        <v>191</v>
      </c>
      <c r="C92" s="109"/>
      <c r="D92" s="73"/>
      <c r="E92" s="57"/>
    </row>
    <row r="93" spans="2:5" ht="16.5" x14ac:dyDescent="0.25">
      <c r="C93" s="53" t="s">
        <v>303</v>
      </c>
      <c r="D93" s="43"/>
      <c r="E93" s="57"/>
    </row>
    <row r="94" spans="2:5" ht="16.5" x14ac:dyDescent="0.25">
      <c r="C94" s="105" t="s">
        <v>242</v>
      </c>
      <c r="D94" s="44" t="s">
        <v>109</v>
      </c>
      <c r="E94" s="57"/>
    </row>
    <row r="95" spans="2:5" x14ac:dyDescent="0.25">
      <c r="C95" s="105" t="s">
        <v>283</v>
      </c>
      <c r="D95" s="43" t="s">
        <v>51</v>
      </c>
      <c r="E95" s="43" t="s">
        <v>120</v>
      </c>
    </row>
    <row r="96" spans="2:5" ht="15.75" x14ac:dyDescent="0.25">
      <c r="C96" s="105" t="s">
        <v>256</v>
      </c>
      <c r="D96" s="43" t="s">
        <v>53</v>
      </c>
      <c r="E96" s="5"/>
    </row>
    <row r="97" spans="2:5" x14ac:dyDescent="0.25">
      <c r="C97" s="105" t="s">
        <v>284</v>
      </c>
      <c r="D97" s="43" t="s">
        <v>51</v>
      </c>
      <c r="E97" s="43" t="s">
        <v>120</v>
      </c>
    </row>
    <row r="98" spans="2:5" x14ac:dyDescent="0.25">
      <c r="B98" s="94" t="s">
        <v>309</v>
      </c>
      <c r="C98" s="105"/>
      <c r="D98" s="43"/>
      <c r="E98" s="43"/>
    </row>
    <row r="99" spans="2:5" ht="16.5" x14ac:dyDescent="0.25">
      <c r="B99" s="19" t="s">
        <v>192</v>
      </c>
      <c r="C99" s="109"/>
      <c r="D99" s="73"/>
      <c r="E99" s="57"/>
    </row>
    <row r="100" spans="2:5" ht="16.5" x14ac:dyDescent="0.25">
      <c r="C100" s="105" t="s">
        <v>252</v>
      </c>
      <c r="D100" s="43" t="s">
        <v>68</v>
      </c>
      <c r="E100" s="57"/>
    </row>
    <row r="101" spans="2:5" ht="16.5" x14ac:dyDescent="0.25">
      <c r="B101" s="19" t="s">
        <v>193</v>
      </c>
      <c r="C101" s="109"/>
      <c r="D101" s="73"/>
      <c r="E101" s="57"/>
    </row>
    <row r="102" spans="2:5" ht="16.5" x14ac:dyDescent="0.25">
      <c r="B102" s="53"/>
      <c r="C102" s="109"/>
      <c r="D102" s="73"/>
      <c r="E102" s="57"/>
    </row>
    <row r="103" spans="2:5" ht="16.5" x14ac:dyDescent="0.25">
      <c r="B103" s="53"/>
      <c r="C103" s="109"/>
      <c r="D103" s="73"/>
      <c r="E103" s="57"/>
    </row>
  </sheetData>
  <hyperlinks>
    <hyperlink ref="C86" r:id="rId1" location="google_vignette" display="Trdinov vrh (1.178 m)" xr:uid="{00000000-0004-0000-0200-000000000000}"/>
    <hyperlink ref="C76" r:id="rId2" display="Slomnik, Šmohor, Malič" xr:uid="{00000000-0004-0000-0200-000001000000}"/>
    <hyperlink ref="C69" r:id="rId3" display="Ratitovec - Dražgoše" xr:uid="{00000000-0004-0000-0200-000002000000}"/>
    <hyperlink ref="C19" r:id="rId4" display="Cerk (Gotenica)" xr:uid="{00000000-0004-0000-0200-000003000000}"/>
    <hyperlink ref="C47" r:id="rId5" display="Novoletni pohod na Kum [1.178 m]" xr:uid="{00000000-0004-0000-0200-000004000000}"/>
    <hyperlink ref="C80" r:id="rId6" xr:uid="{00000000-0004-0000-0200-000005000000}"/>
    <hyperlink ref="C25" r:id="rId7" display="Donačka gora [884 m]" xr:uid="{00000000-0004-0000-0200-000006000000}"/>
    <hyperlink ref="C40" r:id="rId8" xr:uid="{00000000-0004-0000-0200-000007000000}"/>
    <hyperlink ref="C16" r:id="rId9" display="Bohor" xr:uid="{00000000-0004-0000-0200-000008000000}"/>
    <hyperlink ref="C46" r:id="rId10" xr:uid="{00000000-0004-0000-0200-000009000000}"/>
    <hyperlink ref="C94" r:id="rId11" xr:uid="{00000000-0004-0000-0200-00000A000000}"/>
    <hyperlink ref="C77" r:id="rId12" display="Smokuški vrh [1.122 m]" xr:uid="{00000000-0004-0000-0200-00000B000000}"/>
    <hyperlink ref="C14" r:id="rId13" display="Blegoš []" xr:uid="{00000000-0004-0000-0200-00000C000000}"/>
    <hyperlink ref="C91" r:id="rId14" xr:uid="{00000000-0004-0000-0200-00000D000000}"/>
    <hyperlink ref="C6" r:id="rId15" display="Novoletni pohod na Kum [1.220 m]" xr:uid="{00000000-0004-0000-0200-00000E000000}"/>
    <hyperlink ref="C100" r:id="rId16" xr:uid="{00000000-0004-0000-0200-00000F000000}"/>
    <hyperlink ref="C15" r:id="rId17" xr:uid="{00000000-0004-0000-0200-000010000000}"/>
    <hyperlink ref="C42" r:id="rId18" xr:uid="{00000000-0004-0000-0200-000011000000}"/>
    <hyperlink ref="C96" r:id="rId19" xr:uid="{00000000-0004-0000-0200-000012000000}"/>
    <hyperlink ref="C41" r:id="rId20" xr:uid="{00000000-0004-0000-0200-000013000000}"/>
    <hyperlink ref="C52" r:id="rId21" xr:uid="{00000000-0004-0000-0200-000014000000}"/>
    <hyperlink ref="D6" r:id="rId22" xr:uid="{00000000-0004-0000-0200-000015000000}"/>
    <hyperlink ref="D7" r:id="rId23" xr:uid="{00000000-0004-0000-0200-000016000000}"/>
    <hyperlink ref="D16" r:id="rId24" xr:uid="{00000000-0004-0000-0200-000017000000}"/>
    <hyperlink ref="D14" r:id="rId25" xr:uid="{00000000-0004-0000-0200-000018000000}"/>
    <hyperlink ref="D15" r:id="rId26" xr:uid="{00000000-0004-0000-0200-000019000000}"/>
    <hyperlink ref="D19" r:id="rId27" xr:uid="{00000000-0004-0000-0200-00001A000000}"/>
    <hyperlink ref="D64" r:id="rId28" display="PDH" xr:uid="{00000000-0004-0000-0200-00001B000000}"/>
    <hyperlink ref="D71" r:id="rId29" display="PDH" xr:uid="{00000000-0004-0000-0200-00001C000000}"/>
    <hyperlink ref="D52" r:id="rId30" xr:uid="{00000000-0004-0000-0200-00001D000000}"/>
    <hyperlink ref="D25" r:id="rId31" xr:uid="{00000000-0004-0000-0200-00001E000000}"/>
    <hyperlink ref="C50" r:id="rId32" xr:uid="{00000000-0004-0000-0200-00001F000000}"/>
    <hyperlink ref="D50" r:id="rId33" xr:uid="{00000000-0004-0000-0200-000020000000}"/>
    <hyperlink ref="D41" r:id="rId34" xr:uid="{00000000-0004-0000-0200-000021000000}"/>
    <hyperlink ref="C87" r:id="rId35" xr:uid="{00000000-0004-0000-0200-000022000000}"/>
    <hyperlink ref="C18" r:id="rId36" xr:uid="{00000000-0004-0000-0200-000023000000}"/>
    <hyperlink ref="D18" r:id="rId37" xr:uid="{00000000-0004-0000-0200-000024000000}"/>
    <hyperlink ref="D65" r:id="rId38" xr:uid="{00000000-0004-0000-0200-000025000000}"/>
    <hyperlink ref="C65" r:id="rId39" xr:uid="{00000000-0004-0000-0200-000026000000}"/>
    <hyperlink ref="D42" r:id="rId40" xr:uid="{00000000-0004-0000-0200-000027000000}"/>
    <hyperlink ref="D46" r:id="rId41" xr:uid="{00000000-0004-0000-0200-000028000000}"/>
    <hyperlink ref="D47" r:id="rId42" xr:uid="{00000000-0004-0000-0200-000029000000}"/>
    <hyperlink ref="D76" r:id="rId43" xr:uid="{00000000-0004-0000-0200-00002A000000}"/>
    <hyperlink ref="D32" r:id="rId44" xr:uid="{00000000-0004-0000-0200-00002B000000}"/>
    <hyperlink ref="C23" r:id="rId45" display="Dan planincev Janče [792 m], srečanje mladih" xr:uid="{00000000-0004-0000-0200-00002C000000}"/>
    <hyperlink ref="C57" r:id="rId46" xr:uid="{00000000-0004-0000-0200-00002D000000}"/>
    <hyperlink ref="C70" r:id="rId47" xr:uid="{00000000-0004-0000-0200-00002E000000}"/>
    <hyperlink ref="D57" r:id="rId48" xr:uid="{00000000-0004-0000-0200-00002F000000}"/>
    <hyperlink ref="C81" r:id="rId49" xr:uid="{00000000-0004-0000-0200-000030000000}"/>
    <hyperlink ref="C97" r:id="rId50" display="Viš/Jof Fuart [2.666 m]" xr:uid="{00000000-0004-0000-0200-000031000000}"/>
    <hyperlink ref="D81" r:id="rId51" xr:uid="{00000000-0004-0000-0200-000032000000}"/>
    <hyperlink ref="D86" r:id="rId52" xr:uid="{00000000-0004-0000-0200-000033000000}"/>
    <hyperlink ref="D4" r:id="rId53" xr:uid="{00000000-0004-0000-0200-000034000000}"/>
    <hyperlink ref="D80" r:id="rId54" xr:uid="{00000000-0004-0000-0200-000035000000}"/>
    <hyperlink ref="D70" r:id="rId55" xr:uid="{00000000-0004-0000-0200-000036000000}"/>
    <hyperlink ref="D69" r:id="rId56" xr:uid="{00000000-0004-0000-0200-000037000000}"/>
    <hyperlink ref="D87" r:id="rId57" xr:uid="{00000000-0004-0000-0200-000038000000}"/>
    <hyperlink ref="D91" r:id="rId58" xr:uid="{00000000-0004-0000-0200-000039000000}"/>
    <hyperlink ref="D94" r:id="rId59" xr:uid="{00000000-0004-0000-0200-00003A000000}"/>
    <hyperlink ref="D96" r:id="rId60" xr:uid="{00000000-0004-0000-0200-00003B000000}"/>
    <hyperlink ref="E97" r:id="rId61" xr:uid="{00000000-0004-0000-0200-00003C000000}"/>
    <hyperlink ref="D97" r:id="rId62" xr:uid="{00000000-0004-0000-0200-00003D000000}"/>
    <hyperlink ref="C95" r:id="rId63" display="Veliki Nabojs / Monte Nabois grande [2.3.13 m]" xr:uid="{00000000-0004-0000-0200-00003E000000}"/>
    <hyperlink ref="D95" r:id="rId64" xr:uid="{00000000-0004-0000-0200-00003F000000}"/>
    <hyperlink ref="E95" r:id="rId65" xr:uid="{00000000-0004-0000-0200-000040000000}"/>
    <hyperlink ref="D100" r:id="rId66" xr:uid="{00000000-0004-0000-0200-000041000000}"/>
    <hyperlink ref="C12" r:id="rId67" xr:uid="{20778887-5175-4FDF-A156-26E501553DD9}"/>
    <hyperlink ref="D12" r:id="rId68" xr:uid="{A0FD3989-B385-4F08-97AF-F9453B7067C9}"/>
    <hyperlink ref="C67" r:id="rId69" display="Prisojnik, čez okno []" xr:uid="{354B3202-F49D-49D5-A689-A3EE37239521}"/>
    <hyperlink ref="D67" r:id="rId70" xr:uid="{F590C203-0EE3-4FBD-87E8-249B025F9D05}"/>
    <hyperlink ref="D23" r:id="rId71" xr:uid="{04B3B0EB-CEB5-4FA7-894E-AC2EC613E9CD}"/>
    <hyperlink ref="C61" r:id="rId72" display="Petzek [3.283 m]" xr:uid="{8FC83F70-2B01-4852-BA3A-13B9C27C784A}"/>
    <hyperlink ref="D61" r:id="rId73" xr:uid="{6F829CA7-4666-4B02-B0A4-723EEECBBAE4}"/>
    <hyperlink ref="D35" r:id="rId74" xr:uid="{1E3BB674-238D-4E19-8665-D54368AE1B9A}"/>
    <hyperlink ref="C35" r:id="rId75" xr:uid="{5528785E-4224-4B05-9A61-51E65E678D34}"/>
    <hyperlink ref="C79" r:id="rId76" xr:uid="{32B346EA-D7BC-491D-A0CC-47C9D607CD9E}"/>
    <hyperlink ref="D79" r:id="rId77" xr:uid="{6BF1ABA9-A49D-44D6-9643-4CD81F56BC68}"/>
    <hyperlink ref="D85" r:id="rId78" xr:uid="{55448F22-3B25-421F-BE49-10A6552DCA0D}"/>
    <hyperlink ref="C85" r:id="rId79" xr:uid="{59C4CE5D-CEEE-47D4-8B9A-B32738ED4F23}"/>
    <hyperlink ref="C33" r:id="rId80" display="Grobniške Alpe" xr:uid="{F39FB9F8-6009-44A1-BB4B-787949D48331}"/>
    <hyperlink ref="D33" r:id="rId81" xr:uid="{E37769B7-9EF6-4612-96B2-165A94EF5C2D}"/>
    <hyperlink ref="E57" r:id="rId82" xr:uid="{333B5F47-4326-4F1A-9D51-41284A72CFB3}"/>
    <hyperlink ref="E65" r:id="rId83" xr:uid="{BC176ADE-0E3C-4B8A-AE60-62543E4DBE03}"/>
    <hyperlink ref="E67" r:id="rId84" xr:uid="{3C22D590-8F08-46C0-BEB8-AA9143DE0BD1}"/>
    <hyperlink ref="E70" r:id="rId85" xr:uid="{C1BDF7BF-F72D-4408-BA83-0BF426E3AF85}"/>
    <hyperlink ref="E85" r:id="rId86" xr:uid="{B9F5DBA9-3C7E-44D5-9B34-80779E211740}"/>
    <hyperlink ref="E52" r:id="rId87" xr:uid="{77DFCA03-4622-4754-9E98-B6B7BDD9D757}"/>
    <hyperlink ref="E79" r:id="rId88" xr:uid="{AE438D45-DA7E-4583-A418-1A430CA5A163}"/>
    <hyperlink ref="E81" r:id="rId89" xr:uid="{715BF701-0DE0-4B79-8F00-C40387C0F82C}"/>
    <hyperlink ref="E12" r:id="rId90" xr:uid="{C91A1B57-1BB0-4CC6-B4D7-0DC64FC774C3}"/>
    <hyperlink ref="E19" r:id="rId91" xr:uid="{19329DB6-8B14-4CB3-AB74-807AB4E1CCCD}"/>
    <hyperlink ref="C44" r:id="rId92" display="Košutnikov turn [2.131 m]" xr:uid="{14B63890-1E94-4BB2-924C-A4BD8D4C2E1E}"/>
    <hyperlink ref="D44" r:id="rId93" xr:uid="{35164643-84C6-48BE-9356-6F9A3D15677C}"/>
    <hyperlink ref="C13" r:id="rId94" xr:uid="{A5ABD265-4770-4749-B240-A22B81337D14}"/>
    <hyperlink ref="D13" r:id="rId95" xr:uid="{86A9D1EA-FE27-4AB8-B5D8-DD5B3A966140}"/>
    <hyperlink ref="E13" r:id="rId96" xr:uid="{C4438B4F-9A8B-4CA4-B5AA-C98F63510803}"/>
    <hyperlink ref="C89" r:id="rId97" display="Uskovnica - Planina Zajamniki [1.280 m]" xr:uid="{A765696E-0F16-418C-8D7F-0BB511731781}"/>
    <hyperlink ref="C62" r:id="rId98" display="- Planina Zajamniki [1.280 m]" xr:uid="{E8E00C83-7332-49DF-9100-A092328E94FD}"/>
    <hyperlink ref="D89" r:id="rId99" xr:uid="{701335A2-674E-41D7-9233-8748F24A5A2F}"/>
    <hyperlink ref="D62" r:id="rId100" xr:uid="{E062E4E2-C0FC-42DC-A97B-DC7BEC355C1F}"/>
    <hyperlink ref="D9" r:id="rId101" xr:uid="{1ECD9A74-1307-4F24-85AD-0265681B3152}"/>
    <hyperlink ref="D8" r:id="rId102" xr:uid="{E458EF91-1C85-4B32-A488-E0733F057BDF}"/>
    <hyperlink ref="C75" r:id="rId103" display="Sleme. Smrekovec [1.577 m]" xr:uid="{9DAF1B32-79C7-4529-BEE5-C89D232EA1C2}"/>
    <hyperlink ref="E75" r:id="rId104" xr:uid="{D0A51E93-CEEE-4DC6-A989-725A7AB68D1D}"/>
    <hyperlink ref="D75" r:id="rId105" xr:uid="{9AE95955-1BC6-4DDD-85C0-19B830CDFD6B}"/>
    <hyperlink ref="D60" r:id="rId106" xr:uid="{772F2C80-8140-4942-9B56-42EB4C181F1A}"/>
    <hyperlink ref="D63" r:id="rId107" xr:uid="{6183A6C8-402B-4A72-B94E-666B37E8ECD3}"/>
    <hyperlink ref="D84" r:id="rId108" xr:uid="{3361E798-A82E-4893-B7EA-D8AE549ED5A9}"/>
    <hyperlink ref="C48" r:id="rId109" display="Novoletni pohod na Kum [1.178 m]" xr:uid="{8A21A8F6-3932-4148-AA98-15AD3F15A8E4}"/>
    <hyperlink ref="D48" r:id="rId110" xr:uid="{D89176A4-C416-4941-BEBE-D1C95AF5743D}"/>
    <hyperlink ref="C24" r:id="rId111" xr:uid="{60136312-0E89-409F-8F29-876422E90789}"/>
    <hyperlink ref="E24" r:id="rId112" xr:uid="{FE00FF65-2515-4B39-AFB8-59C6E23478C9}"/>
    <hyperlink ref="D24" r:id="rId113" xr:uid="{FE2F2A49-8854-4FE0-878B-325A5B952318}"/>
    <hyperlink ref="B43" r:id="rId114" xr:uid="{87061297-38B6-4694-A127-533003A7B0BD}"/>
    <hyperlink ref="D43" r:id="rId115" xr:uid="{6C8CA69F-E466-4E5F-B8BD-3C8C1F93F8E1}"/>
    <hyperlink ref="C29" r:id="rId116" location="google_vignette" xr:uid="{2F98C220-960F-4502-8BC2-D20C531D41D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9"/>
  <sheetViews>
    <sheetView workbookViewId="0">
      <pane ySplit="2" topLeftCell="A15" activePane="bottomLeft" state="frozen"/>
      <selection pane="bottomLeft" activeCell="D27" sqref="D27"/>
    </sheetView>
  </sheetViews>
  <sheetFormatPr defaultRowHeight="15" x14ac:dyDescent="0.25"/>
  <cols>
    <col min="1" max="1" width="9.140625" style="89"/>
    <col min="2" max="4" width="28.5703125" customWidth="1"/>
    <col min="5" max="5" width="10.140625" customWidth="1"/>
  </cols>
  <sheetData>
    <row r="1" spans="2:4" x14ac:dyDescent="0.25">
      <c r="C1" s="97" t="s">
        <v>246</v>
      </c>
      <c r="D1" s="97" t="s">
        <v>245</v>
      </c>
    </row>
    <row r="2" spans="2:4" ht="15.75" x14ac:dyDescent="0.25">
      <c r="B2" s="41" t="s">
        <v>247</v>
      </c>
      <c r="C2" s="98">
        <v>2025</v>
      </c>
      <c r="D2" s="99">
        <v>2025</v>
      </c>
    </row>
    <row r="3" spans="2:4" ht="16.5" x14ac:dyDescent="0.25">
      <c r="B3" s="19" t="s">
        <v>169</v>
      </c>
      <c r="C3" s="19"/>
    </row>
    <row r="4" spans="2:4" ht="16.5" x14ac:dyDescent="0.3">
      <c r="C4" s="52" t="s">
        <v>139</v>
      </c>
    </row>
    <row r="5" spans="2:4" ht="16.5" x14ac:dyDescent="0.3">
      <c r="C5" s="52" t="s">
        <v>135</v>
      </c>
    </row>
    <row r="6" spans="2:4" ht="16.5" x14ac:dyDescent="0.25">
      <c r="B6" s="19" t="s">
        <v>170</v>
      </c>
      <c r="C6" s="19"/>
    </row>
    <row r="7" spans="2:4" ht="16.5" x14ac:dyDescent="0.3">
      <c r="C7" s="52" t="s">
        <v>209</v>
      </c>
    </row>
    <row r="8" spans="2:4" ht="16.5" x14ac:dyDescent="0.25">
      <c r="C8" s="53"/>
      <c r="D8" s="55" t="s">
        <v>336</v>
      </c>
    </row>
    <row r="9" spans="2:4" ht="16.5" x14ac:dyDescent="0.25">
      <c r="C9" s="66"/>
      <c r="D9" s="66" t="s">
        <v>228</v>
      </c>
    </row>
    <row r="10" spans="2:4" ht="16.5" x14ac:dyDescent="0.3">
      <c r="D10" s="52" t="s">
        <v>205</v>
      </c>
    </row>
    <row r="11" spans="2:4" ht="16.5" x14ac:dyDescent="0.3">
      <c r="C11" s="52" t="s">
        <v>143</v>
      </c>
    </row>
    <row r="12" spans="2:4" ht="16.5" x14ac:dyDescent="0.3">
      <c r="C12" s="52" t="s">
        <v>208</v>
      </c>
    </row>
    <row r="13" spans="2:4" ht="16.5" x14ac:dyDescent="0.25">
      <c r="B13" s="19" t="s">
        <v>171</v>
      </c>
      <c r="C13" s="19"/>
    </row>
    <row r="14" spans="2:4" ht="16.5" x14ac:dyDescent="0.3">
      <c r="C14" s="52" t="s">
        <v>140</v>
      </c>
    </row>
    <row r="15" spans="2:4" ht="16.5" x14ac:dyDescent="0.25">
      <c r="B15" s="19" t="s">
        <v>172</v>
      </c>
      <c r="C15" s="19"/>
    </row>
    <row r="16" spans="2:4" ht="16.5" x14ac:dyDescent="0.25">
      <c r="C16" s="53" t="s">
        <v>210</v>
      </c>
    </row>
    <row r="17" spans="1:6" ht="16.5" x14ac:dyDescent="0.25">
      <c r="C17" s="53"/>
      <c r="D17" s="55" t="s">
        <v>243</v>
      </c>
    </row>
    <row r="18" spans="1:6" ht="16.5" x14ac:dyDescent="0.25">
      <c r="C18" s="53" t="s">
        <v>148</v>
      </c>
      <c r="D18" s="53" t="s">
        <v>148</v>
      </c>
    </row>
    <row r="19" spans="1:6" ht="16.5" x14ac:dyDescent="0.25">
      <c r="B19" s="19" t="s">
        <v>173</v>
      </c>
      <c r="C19" s="19"/>
    </row>
    <row r="20" spans="1:6" ht="16.5" x14ac:dyDescent="0.3">
      <c r="C20" s="52" t="s">
        <v>166</v>
      </c>
    </row>
    <row r="21" spans="1:6" ht="16.5" x14ac:dyDescent="0.3">
      <c r="C21" s="52" t="s">
        <v>146</v>
      </c>
    </row>
    <row r="22" spans="1:6" ht="16.5" x14ac:dyDescent="0.3">
      <c r="C22" s="52" t="s">
        <v>211</v>
      </c>
    </row>
    <row r="23" spans="1:6" ht="16.5" x14ac:dyDescent="0.25">
      <c r="B23" s="19" t="s">
        <v>174</v>
      </c>
      <c r="C23" s="19"/>
    </row>
    <row r="24" spans="1:6" ht="16.5" x14ac:dyDescent="0.25">
      <c r="A24" s="89" t="s">
        <v>320</v>
      </c>
      <c r="C24" s="53"/>
      <c r="D24" s="53" t="s">
        <v>212</v>
      </c>
    </row>
    <row r="25" spans="1:6" ht="16.5" x14ac:dyDescent="0.25">
      <c r="B25" s="19" t="s">
        <v>175</v>
      </c>
      <c r="C25" s="19"/>
    </row>
    <row r="26" spans="1:6" ht="16.5" x14ac:dyDescent="0.25">
      <c r="B26" s="19" t="s">
        <v>176</v>
      </c>
      <c r="C26" s="19"/>
    </row>
    <row r="27" spans="1:6" ht="16.5" x14ac:dyDescent="0.3">
      <c r="C27" s="52"/>
      <c r="D27" s="85" t="s">
        <v>318</v>
      </c>
      <c r="F27" s="142" t="s">
        <v>46</v>
      </c>
    </row>
    <row r="28" spans="1:6" ht="16.5" x14ac:dyDescent="0.3">
      <c r="C28" s="52" t="s">
        <v>138</v>
      </c>
    </row>
    <row r="29" spans="1:6" ht="16.5" x14ac:dyDescent="0.3">
      <c r="C29" s="52" t="s">
        <v>207</v>
      </c>
    </row>
    <row r="30" spans="1:6" ht="16.5" x14ac:dyDescent="0.3">
      <c r="C30" s="52" t="s">
        <v>206</v>
      </c>
    </row>
    <row r="31" spans="1:6" ht="16.5" x14ac:dyDescent="0.25">
      <c r="B31" s="19" t="s">
        <v>177</v>
      </c>
      <c r="C31" s="19"/>
    </row>
    <row r="32" spans="1:6" x14ac:dyDescent="0.25">
      <c r="C32" s="85" t="s">
        <v>264</v>
      </c>
    </row>
    <row r="33" spans="2:4" ht="16.5" x14ac:dyDescent="0.25">
      <c r="B33" s="19" t="s">
        <v>178</v>
      </c>
      <c r="C33" s="19"/>
    </row>
    <row r="34" spans="2:4" ht="16.5" x14ac:dyDescent="0.25">
      <c r="B34" s="19" t="s">
        <v>179</v>
      </c>
      <c r="C34" s="19"/>
    </row>
    <row r="35" spans="2:4" ht="16.5" x14ac:dyDescent="0.3">
      <c r="C35" s="52" t="s">
        <v>204</v>
      </c>
    </row>
    <row r="36" spans="2:4" ht="16.5" x14ac:dyDescent="0.3">
      <c r="C36" s="52"/>
      <c r="D36" s="85" t="s">
        <v>326</v>
      </c>
    </row>
    <row r="37" spans="2:4" ht="16.5" x14ac:dyDescent="0.3">
      <c r="C37" s="52" t="s">
        <v>142</v>
      </c>
    </row>
    <row r="38" spans="2:4" ht="16.5" x14ac:dyDescent="0.25">
      <c r="B38" s="19" t="s">
        <v>180</v>
      </c>
      <c r="C38" s="19"/>
    </row>
    <row r="39" spans="2:4" ht="16.5" x14ac:dyDescent="0.3">
      <c r="C39" s="52" t="s">
        <v>194</v>
      </c>
    </row>
    <row r="40" spans="2:4" ht="16.5" x14ac:dyDescent="0.25">
      <c r="C40" s="53" t="s">
        <v>137</v>
      </c>
    </row>
    <row r="41" spans="2:4" ht="16.5" x14ac:dyDescent="0.3">
      <c r="C41" s="52" t="s">
        <v>195</v>
      </c>
    </row>
    <row r="42" spans="2:4" ht="16.5" x14ac:dyDescent="0.25">
      <c r="B42" s="19" t="s">
        <v>181</v>
      </c>
      <c r="C42" s="19"/>
    </row>
    <row r="43" spans="2:4" ht="16.5" x14ac:dyDescent="0.3">
      <c r="C43" s="52" t="s">
        <v>215</v>
      </c>
    </row>
    <row r="44" spans="2:4" x14ac:dyDescent="0.25">
      <c r="B44" s="55" t="s">
        <v>226</v>
      </c>
      <c r="C44" s="55"/>
    </row>
    <row r="45" spans="2:4" ht="16.5" x14ac:dyDescent="0.25">
      <c r="C45" s="53"/>
      <c r="D45" s="53" t="s">
        <v>163</v>
      </c>
    </row>
    <row r="46" spans="2:4" ht="16.5" x14ac:dyDescent="0.3">
      <c r="C46" s="52" t="s">
        <v>165</v>
      </c>
    </row>
    <row r="47" spans="2:4" ht="16.5" x14ac:dyDescent="0.25">
      <c r="B47" s="19" t="s">
        <v>182</v>
      </c>
      <c r="C47" s="19"/>
    </row>
    <row r="48" spans="2:4" ht="16.5" x14ac:dyDescent="0.3">
      <c r="C48" s="52" t="s">
        <v>196</v>
      </c>
    </row>
    <row r="49" spans="1:4" ht="16.5" x14ac:dyDescent="0.25">
      <c r="B49" s="53" t="s">
        <v>162</v>
      </c>
      <c r="C49" s="53"/>
    </row>
    <row r="50" spans="1:4" ht="16.5" x14ac:dyDescent="0.3">
      <c r="B50" s="52" t="s">
        <v>197</v>
      </c>
      <c r="C50" s="52"/>
    </row>
    <row r="51" spans="1:4" ht="16.5" x14ac:dyDescent="0.3">
      <c r="C51" s="52" t="s">
        <v>198</v>
      </c>
    </row>
    <row r="52" spans="1:4" ht="16.5" x14ac:dyDescent="0.25">
      <c r="B52" s="19" t="s">
        <v>183</v>
      </c>
      <c r="C52" s="19"/>
    </row>
    <row r="53" spans="1:4" ht="16.5" x14ac:dyDescent="0.25">
      <c r="B53" s="19" t="s">
        <v>184</v>
      </c>
      <c r="C53" s="19"/>
    </row>
    <row r="54" spans="1:4" ht="16.5" x14ac:dyDescent="0.3">
      <c r="D54" s="52" t="s">
        <v>164</v>
      </c>
    </row>
    <row r="55" spans="1:4" ht="16.5" x14ac:dyDescent="0.3">
      <c r="C55" s="52" t="s">
        <v>199</v>
      </c>
    </row>
    <row r="56" spans="1:4" ht="16.5" x14ac:dyDescent="0.3">
      <c r="C56" s="52"/>
      <c r="D56" s="85" t="s">
        <v>314</v>
      </c>
    </row>
    <row r="57" spans="1:4" ht="16.5" x14ac:dyDescent="0.25">
      <c r="B57" s="19" t="s">
        <v>185</v>
      </c>
      <c r="C57" s="19"/>
    </row>
    <row r="58" spans="1:4" ht="16.5" x14ac:dyDescent="0.3">
      <c r="C58" s="52" t="s">
        <v>200</v>
      </c>
    </row>
    <row r="59" spans="1:4" ht="16.5" x14ac:dyDescent="0.3">
      <c r="C59" s="52" t="s">
        <v>201</v>
      </c>
    </row>
    <row r="60" spans="1:4" ht="16.5" x14ac:dyDescent="0.3">
      <c r="C60" s="52" t="s">
        <v>213</v>
      </c>
    </row>
    <row r="61" spans="1:4" ht="16.5" x14ac:dyDescent="0.3">
      <c r="C61" s="52" t="s">
        <v>325</v>
      </c>
    </row>
    <row r="62" spans="1:4" ht="16.5" x14ac:dyDescent="0.25">
      <c r="A62" s="89" t="s">
        <v>321</v>
      </c>
      <c r="B62" s="100" t="s">
        <v>217</v>
      </c>
      <c r="C62" s="53"/>
      <c r="D62" s="53"/>
    </row>
    <row r="63" spans="1:4" ht="16.5" x14ac:dyDescent="0.3">
      <c r="C63" s="52" t="s">
        <v>202</v>
      </c>
    </row>
    <row r="64" spans="1:4" ht="16.5" x14ac:dyDescent="0.25">
      <c r="B64" s="19" t="s">
        <v>186</v>
      </c>
      <c r="C64" s="19"/>
    </row>
    <row r="65" spans="1:6" x14ac:dyDescent="0.25">
      <c r="C65" s="55" t="s">
        <v>297</v>
      </c>
      <c r="D65" s="55" t="s">
        <v>298</v>
      </c>
    </row>
    <row r="66" spans="1:6" ht="16.5" x14ac:dyDescent="0.3">
      <c r="C66" s="52"/>
      <c r="D66" s="55" t="s">
        <v>295</v>
      </c>
      <c r="E66" s="43" t="s">
        <v>51</v>
      </c>
      <c r="F66" s="42" t="s">
        <v>45</v>
      </c>
    </row>
    <row r="67" spans="1:6" ht="16.5" x14ac:dyDescent="0.3">
      <c r="A67" s="89" t="s">
        <v>320</v>
      </c>
      <c r="B67" s="52" t="s">
        <v>141</v>
      </c>
      <c r="C67" s="52"/>
    </row>
    <row r="68" spans="1:6" ht="16.5" x14ac:dyDescent="0.25">
      <c r="B68" s="19" t="s">
        <v>187</v>
      </c>
      <c r="C68" s="19"/>
    </row>
    <row r="69" spans="1:6" ht="16.5" x14ac:dyDescent="0.3">
      <c r="C69" s="52"/>
      <c r="D69" s="85" t="s">
        <v>301</v>
      </c>
      <c r="E69" s="142" t="s">
        <v>49</v>
      </c>
      <c r="F69" s="142" t="s">
        <v>46</v>
      </c>
    </row>
    <row r="70" spans="1:6" ht="16.5" x14ac:dyDescent="0.3">
      <c r="C70" s="52" t="s">
        <v>313</v>
      </c>
    </row>
    <row r="71" spans="1:6" ht="16.5" x14ac:dyDescent="0.3">
      <c r="C71" s="52" t="s">
        <v>144</v>
      </c>
    </row>
    <row r="72" spans="1:6" ht="16.5" x14ac:dyDescent="0.3">
      <c r="C72" s="52"/>
      <c r="D72" s="52" t="s">
        <v>77</v>
      </c>
    </row>
    <row r="73" spans="1:6" ht="16.5" x14ac:dyDescent="0.25">
      <c r="B73" s="19" t="s">
        <v>188</v>
      </c>
      <c r="C73" s="19"/>
    </row>
    <row r="74" spans="1:6" ht="16.5" x14ac:dyDescent="0.25">
      <c r="C74" s="53"/>
      <c r="D74" s="53" t="s">
        <v>203</v>
      </c>
    </row>
    <row r="75" spans="1:6" ht="16.5" x14ac:dyDescent="0.3">
      <c r="B75" s="54"/>
      <c r="C75" s="54" t="s">
        <v>225</v>
      </c>
      <c r="D75" s="54" t="s">
        <v>225</v>
      </c>
    </row>
    <row r="76" spans="1:6" x14ac:dyDescent="0.25">
      <c r="C76" s="85" t="s">
        <v>285</v>
      </c>
    </row>
    <row r="77" spans="1:6" ht="16.5" x14ac:dyDescent="0.25">
      <c r="B77" s="19" t="s">
        <v>189</v>
      </c>
      <c r="C77" s="19"/>
    </row>
    <row r="78" spans="1:6" ht="16.5" x14ac:dyDescent="0.25">
      <c r="C78" s="53"/>
      <c r="D78" s="53" t="s">
        <v>214</v>
      </c>
    </row>
    <row r="79" spans="1:6" x14ac:dyDescent="0.25">
      <c r="B79" s="55" t="s">
        <v>332</v>
      </c>
      <c r="C79" s="55"/>
    </row>
    <row r="80" spans="1:6" ht="16.5" x14ac:dyDescent="0.25">
      <c r="B80" s="19" t="s">
        <v>190</v>
      </c>
      <c r="C80" s="19"/>
    </row>
    <row r="81" spans="2:4" ht="16.5" x14ac:dyDescent="0.25">
      <c r="C81" s="53" t="s">
        <v>249</v>
      </c>
      <c r="D81" s="53" t="s">
        <v>249</v>
      </c>
    </row>
    <row r="82" spans="2:4" ht="16.5" x14ac:dyDescent="0.25">
      <c r="B82" s="19" t="s">
        <v>191</v>
      </c>
      <c r="C82" s="19"/>
    </row>
    <row r="83" spans="2:4" ht="16.5" x14ac:dyDescent="0.3">
      <c r="C83" s="52"/>
      <c r="D83" s="52" t="s">
        <v>328</v>
      </c>
    </row>
    <row r="84" spans="2:4" ht="16.5" x14ac:dyDescent="0.3">
      <c r="B84" s="52" t="s">
        <v>317</v>
      </c>
      <c r="C84" s="52"/>
    </row>
    <row r="85" spans="2:4" ht="16.5" x14ac:dyDescent="0.25">
      <c r="B85" s="19" t="s">
        <v>192</v>
      </c>
      <c r="C85" s="19"/>
    </row>
    <row r="86" spans="2:4" ht="16.5" x14ac:dyDescent="0.3">
      <c r="C86" s="52" t="s">
        <v>167</v>
      </c>
    </row>
    <row r="87" spans="2:4" ht="16.5" x14ac:dyDescent="0.25">
      <c r="B87" s="19" t="s">
        <v>193</v>
      </c>
      <c r="C87" s="19"/>
    </row>
    <row r="88" spans="2:4" ht="16.5" x14ac:dyDescent="0.3">
      <c r="C88" s="52" t="s">
        <v>330</v>
      </c>
    </row>
    <row r="89" spans="2:4" ht="15.75" x14ac:dyDescent="0.25">
      <c r="B89" s="2"/>
      <c r="C89" s="2"/>
    </row>
  </sheetData>
  <hyperlinks>
    <hyperlink ref="C75" r:id="rId1" display="Špiček (686 m)" xr:uid="{00000000-0004-0000-0300-000000000000}"/>
    <hyperlink ref="B44" r:id="rId2" display="Lisca (948 m)" xr:uid="{00000000-0004-0000-0300-000002000000}"/>
    <hyperlink ref="D9" r:id="rId3" xr:uid="{00000000-0004-0000-0300-000003000000}"/>
    <hyperlink ref="B79" r:id="rId4" location="google_vignette" display="Trdinov vrh s Poloma" xr:uid="{00000000-0004-0000-0300-000004000000}"/>
    <hyperlink ref="D17" r:id="rId5" xr:uid="{00000000-0004-0000-0300-000005000000}"/>
    <hyperlink ref="C65" r:id="rId6" display="Resevna [682 m]" xr:uid="{00000000-0004-0000-0300-000006000000}"/>
    <hyperlink ref="C32" r:id="rId7" xr:uid="{00000000-0004-0000-0300-000007000000}"/>
    <hyperlink ref="D8" r:id="rId8" display="Boč - Donačka [884 m] - Boč" xr:uid="{00000000-0004-0000-0300-000008000000}"/>
    <hyperlink ref="D75" r:id="rId9" display="Špiček (686 m)" xr:uid="{00000000-0004-0000-0300-000009000000}"/>
    <hyperlink ref="C76" r:id="rId10" display="Špiček (Kerinov križ)" xr:uid="{00000000-0004-0000-0300-00000A000000}"/>
    <hyperlink ref="D66" r:id="rId11" display="Rodica [1.966 m]" xr:uid="{C80B57C0-81A7-4161-BE28-CF109FEFCE4C}"/>
    <hyperlink ref="F66" r:id="rId12" xr:uid="{CC7F0A67-DBC1-4C5E-8380-F6B476479197}"/>
    <hyperlink ref="E66" r:id="rId13" xr:uid="{C0FC6838-BD79-4BC2-883B-B01B0C8DC656}"/>
    <hyperlink ref="D65" r:id="rId14" xr:uid="{A3834E97-18A0-4944-AC0F-5EA172BD8CB1}"/>
    <hyperlink ref="D69" r:id="rId15" xr:uid="{D30C569D-8316-42F6-B902-402FE97F6D77}"/>
    <hyperlink ref="F69" r:id="rId16" xr:uid="{45B9BB4F-4C86-47AA-8831-E9E064B99812}"/>
    <hyperlink ref="E69" r:id="rId17" xr:uid="{8858179F-3E24-4328-9EF7-D16112B17CEB}"/>
    <hyperlink ref="F27" r:id="rId18" xr:uid="{0947DBF4-2456-44A9-99D3-62C23D08A41B}"/>
    <hyperlink ref="D56" r:id="rId19" xr:uid="{879BDF18-31E4-45D0-BE01-37AB43E15389}"/>
    <hyperlink ref="D27" r:id="rId20" xr:uid="{66C27078-292E-4E0F-9B34-69F1F0BB21EF}"/>
    <hyperlink ref="D36" r:id="rId21" xr:uid="{C5271629-08D0-4C5D-9423-009F9CC21C7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01"/>
  <sheetViews>
    <sheetView zoomScale="175" zoomScaleNormal="175" workbookViewId="0">
      <selection activeCell="D5" sqref="D5"/>
    </sheetView>
  </sheetViews>
  <sheetFormatPr defaultColWidth="9.140625" defaultRowHeight="16.5" customHeight="1" x14ac:dyDescent="0.2"/>
  <cols>
    <col min="1" max="1" width="9.140625" style="1"/>
    <col min="2" max="2" width="7.7109375" style="1" customWidth="1"/>
    <col min="3" max="3" width="30.85546875" style="1" bestFit="1" customWidth="1"/>
    <col min="4" max="4" width="16.85546875" style="78" bestFit="1" customWidth="1"/>
    <col min="5" max="11" width="9.140625" style="1"/>
    <col min="12" max="12" width="12.5703125" style="1" bestFit="1" customWidth="1"/>
    <col min="13" max="16384" width="9.140625" style="1"/>
  </cols>
  <sheetData>
    <row r="1" spans="2:5" ht="16.5" customHeight="1" x14ac:dyDescent="0.2">
      <c r="B1" s="74" t="s">
        <v>234</v>
      </c>
      <c r="D1" s="25"/>
      <c r="E1" s="30"/>
    </row>
    <row r="2" spans="2:5" ht="16.5" customHeight="1" x14ac:dyDescent="0.2">
      <c r="B2" s="27" t="s">
        <v>81</v>
      </c>
      <c r="C2" s="7" t="s">
        <v>41</v>
      </c>
      <c r="D2" s="39" t="s">
        <v>27</v>
      </c>
      <c r="E2" s="29" t="s">
        <v>102</v>
      </c>
    </row>
    <row r="3" spans="2:5" ht="16.5" customHeight="1" x14ac:dyDescent="0.2">
      <c r="B3" s="27">
        <v>1</v>
      </c>
      <c r="C3" s="3" t="s">
        <v>150</v>
      </c>
      <c r="D3" s="28" t="s">
        <v>79</v>
      </c>
      <c r="E3" s="29" t="s">
        <v>98</v>
      </c>
    </row>
    <row r="4" spans="2:5" ht="16.5" customHeight="1" x14ac:dyDescent="0.2">
      <c r="B4" s="27">
        <v>2</v>
      </c>
      <c r="C4" s="7" t="s">
        <v>30</v>
      </c>
      <c r="D4" s="39" t="s">
        <v>374</v>
      </c>
      <c r="E4" s="29" t="s">
        <v>97</v>
      </c>
    </row>
    <row r="5" spans="2:5" ht="16.5" customHeight="1" x14ac:dyDescent="0.2">
      <c r="B5" s="27">
        <v>2</v>
      </c>
      <c r="C5" s="7" t="s">
        <v>37</v>
      </c>
      <c r="D5" s="39" t="s">
        <v>363</v>
      </c>
      <c r="E5" s="29" t="s">
        <v>90</v>
      </c>
    </row>
    <row r="6" spans="2:5" ht="16.5" customHeight="1" x14ac:dyDescent="0.2">
      <c r="B6" s="27">
        <v>1</v>
      </c>
      <c r="C6" s="7" t="s">
        <v>114</v>
      </c>
      <c r="D6" s="39" t="s">
        <v>115</v>
      </c>
      <c r="E6" s="29" t="s">
        <v>104</v>
      </c>
    </row>
    <row r="7" spans="2:5" ht="16.5" customHeight="1" x14ac:dyDescent="0.2">
      <c r="B7" s="27">
        <v>2</v>
      </c>
      <c r="C7" s="7" t="s">
        <v>34</v>
      </c>
      <c r="D7" s="39" t="s">
        <v>22</v>
      </c>
      <c r="E7" s="29" t="s">
        <v>91</v>
      </c>
    </row>
    <row r="8" spans="2:5" ht="16.5" customHeight="1" x14ac:dyDescent="0.2">
      <c r="B8" s="27">
        <v>2</v>
      </c>
      <c r="C8" s="7" t="s">
        <v>110</v>
      </c>
      <c r="D8" s="39" t="s">
        <v>111</v>
      </c>
      <c r="E8" s="29" t="s">
        <v>96</v>
      </c>
    </row>
    <row r="9" spans="2:5" ht="16.5" customHeight="1" x14ac:dyDescent="0.2">
      <c r="B9" s="27">
        <v>2</v>
      </c>
      <c r="C9" s="7" t="s">
        <v>35</v>
      </c>
      <c r="D9" s="39" t="s">
        <v>23</v>
      </c>
      <c r="E9" s="29" t="s">
        <v>92</v>
      </c>
    </row>
    <row r="10" spans="2:5" ht="16.5" customHeight="1" x14ac:dyDescent="0.2">
      <c r="B10" s="27" t="s">
        <v>84</v>
      </c>
      <c r="C10" s="7" t="s">
        <v>42</v>
      </c>
      <c r="D10" s="39" t="s">
        <v>28</v>
      </c>
      <c r="E10" s="29" t="s">
        <v>103</v>
      </c>
    </row>
    <row r="11" spans="2:5" ht="16.5" customHeight="1" x14ac:dyDescent="0.2">
      <c r="B11" s="27" t="s">
        <v>216</v>
      </c>
      <c r="C11" s="7" t="s">
        <v>38</v>
      </c>
      <c r="D11" s="39" t="s">
        <v>24</v>
      </c>
      <c r="E11" s="29" t="s">
        <v>101</v>
      </c>
    </row>
    <row r="12" spans="2:5" ht="16.5" customHeight="1" x14ac:dyDescent="0.2">
      <c r="B12" s="27">
        <v>2</v>
      </c>
      <c r="C12" s="7" t="s">
        <v>31</v>
      </c>
      <c r="D12" s="39" t="s">
        <v>20</v>
      </c>
      <c r="E12" s="29" t="s">
        <v>93</v>
      </c>
    </row>
    <row r="13" spans="2:5" ht="16.5" customHeight="1" x14ac:dyDescent="0.2">
      <c r="B13" s="27">
        <v>2</v>
      </c>
      <c r="C13" s="7" t="s">
        <v>39</v>
      </c>
      <c r="D13" s="39" t="s">
        <v>25</v>
      </c>
      <c r="E13" s="29" t="s">
        <v>94</v>
      </c>
    </row>
    <row r="14" spans="2:5" ht="16.5" customHeight="1" x14ac:dyDescent="0.2">
      <c r="B14" s="27" t="s">
        <v>84</v>
      </c>
      <c r="C14" s="7" t="s">
        <v>43</v>
      </c>
      <c r="D14" s="39" t="s">
        <v>29</v>
      </c>
      <c r="E14" s="29" t="s">
        <v>95</v>
      </c>
    </row>
    <row r="15" spans="2:5" ht="16.5" customHeight="1" x14ac:dyDescent="0.2">
      <c r="B15" s="27">
        <v>1</v>
      </c>
      <c r="C15" s="7" t="s">
        <v>32</v>
      </c>
      <c r="D15" s="39" t="s">
        <v>21</v>
      </c>
      <c r="E15" s="29" t="s">
        <v>99</v>
      </c>
    </row>
    <row r="16" spans="2:5" ht="16.5" customHeight="1" x14ac:dyDescent="0.2">
      <c r="B16" s="27">
        <v>1</v>
      </c>
      <c r="C16" s="3" t="s">
        <v>80</v>
      </c>
      <c r="D16" s="28" t="s">
        <v>136</v>
      </c>
      <c r="E16" s="29" t="s">
        <v>100</v>
      </c>
    </row>
    <row r="17" spans="2:5" ht="16.5" customHeight="1" x14ac:dyDescent="0.2">
      <c r="B17" s="27">
        <v>2</v>
      </c>
      <c r="C17" s="7" t="s">
        <v>36</v>
      </c>
      <c r="D17" s="39" t="s">
        <v>353</v>
      </c>
      <c r="E17" s="29" t="s">
        <v>108</v>
      </c>
    </row>
    <row r="18" spans="2:5" ht="16.5" customHeight="1" x14ac:dyDescent="0.2">
      <c r="B18" s="27"/>
      <c r="C18" s="7"/>
      <c r="D18" s="39"/>
      <c r="E18" s="29"/>
    </row>
    <row r="19" spans="2:5" ht="16.5" customHeight="1" x14ac:dyDescent="0.2">
      <c r="B19" s="28" t="s">
        <v>89</v>
      </c>
      <c r="C19" s="2"/>
      <c r="D19" s="79"/>
      <c r="E19" s="29"/>
    </row>
    <row r="20" spans="2:5" ht="16.5" customHeight="1" x14ac:dyDescent="0.2">
      <c r="C20" s="3" t="s">
        <v>240</v>
      </c>
      <c r="D20" s="10" t="s">
        <v>241</v>
      </c>
    </row>
    <row r="21" spans="2:5" ht="16.5" customHeight="1" x14ac:dyDescent="0.2">
      <c r="C21" s="3" t="s">
        <v>128</v>
      </c>
      <c r="D21" s="10" t="s">
        <v>127</v>
      </c>
    </row>
    <row r="22" spans="2:5" ht="16.5" customHeight="1" x14ac:dyDescent="0.2">
      <c r="C22" s="7" t="s">
        <v>74</v>
      </c>
      <c r="D22" s="39" t="s">
        <v>75</v>
      </c>
    </row>
    <row r="23" spans="2:5" ht="16.5" customHeight="1" x14ac:dyDescent="0.2">
      <c r="C23" s="3" t="s">
        <v>33</v>
      </c>
      <c r="D23" s="28" t="s">
        <v>343</v>
      </c>
    </row>
    <row r="24" spans="2:5" ht="16.5" customHeight="1" x14ac:dyDescent="0.2">
      <c r="B24" s="20">
        <v>1</v>
      </c>
      <c r="C24" s="3" t="s">
        <v>85</v>
      </c>
      <c r="D24" s="28" t="s">
        <v>88</v>
      </c>
      <c r="E24" s="29" t="s">
        <v>105</v>
      </c>
    </row>
    <row r="25" spans="2:5" ht="16.5" customHeight="1" x14ac:dyDescent="0.2">
      <c r="B25" s="27" t="s">
        <v>84</v>
      </c>
      <c r="C25" s="3" t="s">
        <v>86</v>
      </c>
      <c r="D25" s="28" t="s">
        <v>87</v>
      </c>
      <c r="E25" s="29" t="s">
        <v>106</v>
      </c>
    </row>
    <row r="26" spans="2:5" ht="16.5" customHeight="1" x14ac:dyDescent="0.2">
      <c r="B26" s="20">
        <v>1</v>
      </c>
      <c r="C26" s="7" t="s">
        <v>40</v>
      </c>
      <c r="D26" s="39" t="s">
        <v>26</v>
      </c>
      <c r="E26" s="29" t="s">
        <v>107</v>
      </c>
    </row>
    <row r="27" spans="2:5" ht="16.5" customHeight="1" x14ac:dyDescent="0.2">
      <c r="B27" s="2"/>
      <c r="C27" s="3" t="s">
        <v>76</v>
      </c>
      <c r="D27" s="1"/>
      <c r="E27" s="29"/>
    </row>
    <row r="28" spans="2:5" ht="16.5" customHeight="1" x14ac:dyDescent="0.2">
      <c r="B28" s="2"/>
      <c r="C28" s="1" t="s">
        <v>338</v>
      </c>
      <c r="D28" s="10"/>
      <c r="E28" s="29"/>
    </row>
    <row r="29" spans="2:5" ht="16.5" customHeight="1" x14ac:dyDescent="0.2">
      <c r="B29" s="2"/>
      <c r="C29" s="2"/>
      <c r="D29" s="11"/>
      <c r="E29" s="29"/>
    </row>
    <row r="30" spans="2:5" ht="16.5" customHeight="1" x14ac:dyDescent="0.2">
      <c r="B30" s="2"/>
      <c r="C30" s="2"/>
      <c r="D30" s="11"/>
      <c r="E30" s="29"/>
    </row>
    <row r="31" spans="2:5" ht="16.5" customHeight="1" x14ac:dyDescent="0.2">
      <c r="B31" s="435" t="s">
        <v>70</v>
      </c>
      <c r="C31" s="435"/>
      <c r="D31" s="11"/>
      <c r="E31" s="29"/>
    </row>
    <row r="32" spans="2:5" ht="16.5" customHeight="1" x14ac:dyDescent="0.25">
      <c r="B32" s="75" t="s">
        <v>237</v>
      </c>
      <c r="D32" s="11"/>
      <c r="E32" s="29"/>
    </row>
    <row r="33" spans="2:5" ht="16.5" customHeight="1" x14ac:dyDescent="0.25">
      <c r="B33" s="42" t="s">
        <v>45</v>
      </c>
      <c r="C33" s="12" t="s">
        <v>47</v>
      </c>
      <c r="D33" s="11"/>
      <c r="E33" s="29"/>
    </row>
    <row r="34" spans="2:5" ht="16.5" customHeight="1" x14ac:dyDescent="0.2">
      <c r="B34" s="43" t="s">
        <v>46</v>
      </c>
      <c r="C34" s="12" t="s">
        <v>82</v>
      </c>
      <c r="D34" s="11"/>
      <c r="E34" s="29"/>
    </row>
    <row r="35" spans="2:5" ht="16.5" customHeight="1" x14ac:dyDescent="0.2">
      <c r="B35" s="43" t="s">
        <v>44</v>
      </c>
      <c r="C35" s="12" t="s">
        <v>48</v>
      </c>
      <c r="D35" s="11"/>
      <c r="E35" s="29"/>
    </row>
    <row r="36" spans="2:5" ht="16.5" customHeight="1" x14ac:dyDescent="0.2">
      <c r="B36" s="43" t="s">
        <v>64</v>
      </c>
      <c r="C36" s="12" t="s">
        <v>65</v>
      </c>
      <c r="D36" s="11"/>
      <c r="E36" s="29"/>
    </row>
    <row r="37" spans="2:5" ht="16.5" customHeight="1" x14ac:dyDescent="0.2">
      <c r="B37" s="43"/>
      <c r="C37" s="12"/>
      <c r="D37" s="11"/>
      <c r="E37" s="29"/>
    </row>
    <row r="38" spans="2:5" ht="16.5" customHeight="1" x14ac:dyDescent="0.2">
      <c r="B38" s="43"/>
      <c r="C38" s="12"/>
      <c r="D38" s="11"/>
      <c r="E38" s="29"/>
    </row>
    <row r="39" spans="2:5" ht="16.5" customHeight="1" x14ac:dyDescent="0.2">
      <c r="B39" s="8" t="s">
        <v>69</v>
      </c>
      <c r="C39" s="5"/>
      <c r="D39" s="16"/>
      <c r="E39" s="29"/>
    </row>
    <row r="40" spans="2:5" ht="16.5" customHeight="1" x14ac:dyDescent="0.25">
      <c r="B40" s="75" t="s">
        <v>238</v>
      </c>
      <c r="C40" s="8"/>
      <c r="D40" s="16"/>
      <c r="E40" s="29"/>
    </row>
    <row r="41" spans="2:5" ht="16.5" customHeight="1" x14ac:dyDescent="0.2">
      <c r="B41" s="43" t="s">
        <v>49</v>
      </c>
      <c r="C41" s="12" t="s">
        <v>50</v>
      </c>
      <c r="D41" s="16"/>
      <c r="E41" s="29"/>
    </row>
    <row r="42" spans="2:5" ht="16.5" customHeight="1" x14ac:dyDescent="0.2">
      <c r="B42" s="43" t="s">
        <v>51</v>
      </c>
      <c r="C42" s="12" t="s">
        <v>63</v>
      </c>
      <c r="D42" s="16"/>
      <c r="E42" s="29"/>
    </row>
    <row r="43" spans="2:5" ht="16.5" customHeight="1" x14ac:dyDescent="0.2">
      <c r="B43" s="43" t="s">
        <v>52</v>
      </c>
      <c r="C43" s="12" t="s">
        <v>62</v>
      </c>
      <c r="D43" s="16"/>
      <c r="E43" s="29"/>
    </row>
    <row r="44" spans="2:5" ht="16.5" customHeight="1" x14ac:dyDescent="0.2">
      <c r="B44" s="43" t="s">
        <v>53</v>
      </c>
      <c r="C44" s="12" t="s">
        <v>66</v>
      </c>
      <c r="D44" s="16"/>
      <c r="E44" s="29"/>
    </row>
    <row r="45" spans="2:5" ht="16.5" customHeight="1" x14ac:dyDescent="0.2">
      <c r="B45" s="43" t="s">
        <v>113</v>
      </c>
      <c r="C45" s="12" t="s">
        <v>54</v>
      </c>
      <c r="D45" s="16"/>
      <c r="E45" s="29"/>
    </row>
    <row r="46" spans="2:5" ht="16.5" customHeight="1" x14ac:dyDescent="0.2">
      <c r="B46" s="43" t="s">
        <v>68</v>
      </c>
      <c r="C46" s="12" t="s">
        <v>67</v>
      </c>
      <c r="D46" s="16"/>
      <c r="E46" s="29"/>
    </row>
    <row r="47" spans="2:5" ht="16.5" customHeight="1" x14ac:dyDescent="0.2">
      <c r="B47" s="43" t="s">
        <v>55</v>
      </c>
      <c r="C47" s="12" t="s">
        <v>56</v>
      </c>
      <c r="D47" s="16"/>
      <c r="E47" s="29"/>
    </row>
    <row r="48" spans="2:5" ht="16.5" customHeight="1" x14ac:dyDescent="0.2">
      <c r="B48" s="43" t="s">
        <v>57</v>
      </c>
      <c r="C48" s="12" t="s">
        <v>58</v>
      </c>
      <c r="D48" s="11"/>
      <c r="E48" s="29"/>
    </row>
    <row r="49" spans="2:5" ht="16.5" customHeight="1" x14ac:dyDescent="0.2">
      <c r="B49" s="43" t="s">
        <v>61</v>
      </c>
      <c r="C49" s="12" t="s">
        <v>59</v>
      </c>
      <c r="D49" s="11"/>
      <c r="E49" s="29"/>
    </row>
    <row r="50" spans="2:5" ht="16.5" customHeight="1" x14ac:dyDescent="0.2">
      <c r="B50" s="43" t="s">
        <v>60</v>
      </c>
      <c r="C50" s="12" t="s">
        <v>235</v>
      </c>
      <c r="D50" s="11"/>
      <c r="E50" s="29"/>
    </row>
    <row r="51" spans="2:5" ht="16.5" customHeight="1" x14ac:dyDescent="0.2">
      <c r="B51" s="5"/>
      <c r="C51" s="12"/>
      <c r="D51" s="11"/>
      <c r="E51" s="29"/>
    </row>
    <row r="52" spans="2:5" ht="16.5" customHeight="1" x14ac:dyDescent="0.2">
      <c r="B52" s="44" t="s">
        <v>109</v>
      </c>
      <c r="C52" s="24" t="s">
        <v>112</v>
      </c>
      <c r="D52" s="11"/>
      <c r="E52" s="29"/>
    </row>
    <row r="53" spans="2:5" ht="16.5" customHeight="1" x14ac:dyDescent="0.2">
      <c r="B53" s="43" t="s">
        <v>145</v>
      </c>
      <c r="C53" s="12" t="s">
        <v>123</v>
      </c>
      <c r="D53" s="11"/>
      <c r="E53" s="29"/>
    </row>
    <row r="54" spans="2:5" ht="16.5" customHeight="1" x14ac:dyDescent="0.2">
      <c r="B54" s="43" t="s">
        <v>120</v>
      </c>
      <c r="C54" s="12" t="s">
        <v>126</v>
      </c>
      <c r="D54" s="11"/>
      <c r="E54" s="29"/>
    </row>
    <row r="55" spans="2:5" ht="16.5" customHeight="1" x14ac:dyDescent="0.2">
      <c r="B55" s="43" t="s">
        <v>125</v>
      </c>
      <c r="C55" s="2"/>
      <c r="D55" s="11"/>
      <c r="E55" s="29"/>
    </row>
    <row r="56" spans="2:5" ht="16.5" customHeight="1" x14ac:dyDescent="0.2">
      <c r="B56" s="43" t="s">
        <v>260</v>
      </c>
      <c r="C56" s="2"/>
      <c r="D56" s="11"/>
      <c r="E56" s="29"/>
    </row>
    <row r="57" spans="2:5" ht="16.5" customHeight="1" x14ac:dyDescent="0.2">
      <c r="B57" s="43"/>
      <c r="C57" s="2"/>
      <c r="D57" s="11"/>
      <c r="E57" s="29"/>
    </row>
    <row r="58" spans="2:5" ht="16.5" customHeight="1" x14ac:dyDescent="0.2">
      <c r="B58" s="43"/>
      <c r="C58" s="2"/>
      <c r="D58" s="11"/>
      <c r="E58" s="29"/>
    </row>
    <row r="59" spans="2:5" ht="16.5" customHeight="1" x14ac:dyDescent="0.2">
      <c r="B59" s="2"/>
      <c r="C59" s="6"/>
      <c r="D59" s="11"/>
      <c r="E59" s="29"/>
    </row>
    <row r="60" spans="2:5" ht="16.5" customHeight="1" x14ac:dyDescent="0.2">
      <c r="B60" s="76" t="s">
        <v>219</v>
      </c>
      <c r="C60" s="2"/>
      <c r="D60" s="11"/>
      <c r="E60" s="29"/>
    </row>
    <row r="61" spans="2:5" ht="16.5" customHeight="1" x14ac:dyDescent="0.2">
      <c r="B61" s="58" t="s">
        <v>71</v>
      </c>
      <c r="C61" s="24" t="s">
        <v>71</v>
      </c>
      <c r="D61" s="11"/>
      <c r="E61" s="29"/>
    </row>
    <row r="62" spans="2:5" ht="16.5" customHeight="1" x14ac:dyDescent="0.2">
      <c r="B62" s="58" t="s">
        <v>156</v>
      </c>
      <c r="C62" s="24" t="s">
        <v>72</v>
      </c>
      <c r="D62" s="77"/>
      <c r="E62" s="29"/>
    </row>
    <row r="63" spans="2:5" ht="16.5" customHeight="1" x14ac:dyDescent="0.2">
      <c r="B63" s="58" t="s">
        <v>161</v>
      </c>
      <c r="D63" s="11"/>
      <c r="E63" s="29"/>
    </row>
    <row r="64" spans="2:5" ht="16.5" customHeight="1" x14ac:dyDescent="0.2">
      <c r="B64" s="58" t="s">
        <v>159</v>
      </c>
      <c r="C64" s="80" t="s">
        <v>83</v>
      </c>
      <c r="D64" s="11"/>
      <c r="E64" s="29"/>
    </row>
    <row r="65" spans="2:5" ht="16.5" customHeight="1" x14ac:dyDescent="0.2">
      <c r="B65" s="1" t="s">
        <v>239</v>
      </c>
      <c r="D65" s="11"/>
      <c r="E65" s="29"/>
    </row>
    <row r="66" spans="2:5" ht="16.5" customHeight="1" x14ac:dyDescent="0.2">
      <c r="D66" s="11"/>
      <c r="E66" s="29"/>
    </row>
    <row r="67" spans="2:5" ht="16.5" customHeight="1" x14ac:dyDescent="0.2">
      <c r="D67" s="11"/>
      <c r="E67" s="29"/>
    </row>
    <row r="68" spans="2:5" ht="16.5" customHeight="1" x14ac:dyDescent="0.2">
      <c r="D68" s="11"/>
      <c r="E68" s="29"/>
    </row>
    <row r="70" spans="2:5" ht="16.5" customHeight="1" x14ac:dyDescent="0.2">
      <c r="B70" s="76" t="s">
        <v>221</v>
      </c>
    </row>
    <row r="71" spans="2:5" ht="16.5" customHeight="1" x14ac:dyDescent="0.2">
      <c r="B71" s="58" t="s">
        <v>157</v>
      </c>
      <c r="C71" s="24" t="s">
        <v>73</v>
      </c>
    </row>
    <row r="72" spans="2:5" ht="16.5" customHeight="1" x14ac:dyDescent="0.2">
      <c r="B72" s="58" t="s">
        <v>158</v>
      </c>
      <c r="C72" s="24" t="s">
        <v>122</v>
      </c>
    </row>
    <row r="73" spans="2:5" ht="16.5" customHeight="1" x14ac:dyDescent="0.2">
      <c r="B73" s="58" t="s">
        <v>160</v>
      </c>
      <c r="C73" s="81" t="s">
        <v>149</v>
      </c>
    </row>
    <row r="74" spans="2:5" ht="16.5" customHeight="1" x14ac:dyDescent="0.2">
      <c r="B74" s="58"/>
      <c r="C74" s="81"/>
    </row>
    <row r="75" spans="2:5" ht="16.5" customHeight="1" x14ac:dyDescent="0.2">
      <c r="B75" s="58"/>
      <c r="C75" s="81"/>
    </row>
    <row r="76" spans="2:5" ht="16.5" customHeight="1" x14ac:dyDescent="0.2">
      <c r="B76" s="58"/>
      <c r="C76" s="81"/>
    </row>
    <row r="77" spans="2:5" ht="16.5" customHeight="1" x14ac:dyDescent="0.2">
      <c r="B77" s="58"/>
      <c r="C77" s="81"/>
    </row>
    <row r="78" spans="2:5" ht="16.5" customHeight="1" x14ac:dyDescent="0.2">
      <c r="B78" s="58"/>
      <c r="C78" s="81"/>
    </row>
    <row r="80" spans="2:5" ht="16.5" customHeight="1" x14ac:dyDescent="0.2">
      <c r="B80" s="76" t="s">
        <v>218</v>
      </c>
      <c r="D80" s="11"/>
      <c r="E80" s="41"/>
    </row>
    <row r="81" spans="2:5" ht="16.5" customHeight="1" x14ac:dyDescent="0.2">
      <c r="B81" s="53" t="s">
        <v>153</v>
      </c>
      <c r="D81" s="11"/>
    </row>
    <row r="82" spans="2:5" ht="16.5" customHeight="1" x14ac:dyDescent="0.2">
      <c r="B82" s="53" t="s">
        <v>154</v>
      </c>
      <c r="D82" s="11"/>
    </row>
    <row r="83" spans="2:5" ht="16.5" customHeight="1" x14ac:dyDescent="0.2">
      <c r="B83" s="53" t="s">
        <v>155</v>
      </c>
      <c r="D83" s="11"/>
    </row>
    <row r="84" spans="2:5" ht="16.5" customHeight="1" x14ac:dyDescent="0.2">
      <c r="B84" s="53" t="s">
        <v>266</v>
      </c>
      <c r="D84" s="11"/>
    </row>
    <row r="85" spans="2:5" ht="16.5" customHeight="1" x14ac:dyDescent="0.2">
      <c r="B85" s="53" t="s">
        <v>372</v>
      </c>
      <c r="D85" s="11"/>
    </row>
    <row r="86" spans="2:5" ht="16.5" customHeight="1" x14ac:dyDescent="0.2">
      <c r="B86" s="53" t="s">
        <v>116</v>
      </c>
      <c r="D86" s="11"/>
    </row>
    <row r="87" spans="2:5" ht="16.5" customHeight="1" x14ac:dyDescent="0.2">
      <c r="B87" s="53" t="s">
        <v>370</v>
      </c>
      <c r="D87" s="11"/>
    </row>
    <row r="88" spans="2:5" ht="16.5" customHeight="1" x14ac:dyDescent="0.2">
      <c r="B88" s="53" t="s">
        <v>371</v>
      </c>
      <c r="D88" s="11"/>
      <c r="E88" s="50"/>
    </row>
    <row r="89" spans="2:5" ht="16.5" customHeight="1" x14ac:dyDescent="0.2">
      <c r="B89" s="53" t="s">
        <v>129</v>
      </c>
      <c r="C89" s="2"/>
      <c r="D89" s="11"/>
      <c r="E89" s="29"/>
    </row>
    <row r="90" spans="2:5" ht="16.5" customHeight="1" x14ac:dyDescent="0.2">
      <c r="B90" s="53"/>
      <c r="C90" s="2"/>
      <c r="D90" s="11"/>
      <c r="E90" s="29"/>
    </row>
    <row r="91" spans="2:5" ht="16.5" customHeight="1" x14ac:dyDescent="0.2">
      <c r="B91" s="53"/>
      <c r="C91" s="2"/>
      <c r="D91" s="11"/>
      <c r="E91" s="41"/>
    </row>
    <row r="92" spans="2:5" ht="16.5" customHeight="1" x14ac:dyDescent="0.2">
      <c r="B92" s="2"/>
      <c r="C92" s="2"/>
      <c r="D92" s="11"/>
    </row>
    <row r="93" spans="2:5" ht="16.5" customHeight="1" x14ac:dyDescent="0.2">
      <c r="B93" s="2"/>
      <c r="C93" s="2"/>
      <c r="D93" s="11"/>
    </row>
    <row r="94" spans="2:5" ht="16.5" customHeight="1" x14ac:dyDescent="0.2">
      <c r="B94" s="76" t="s">
        <v>236</v>
      </c>
    </row>
    <row r="95" spans="2:5" ht="16.5" customHeight="1" x14ac:dyDescent="0.2">
      <c r="B95" s="2" t="s">
        <v>18</v>
      </c>
    </row>
    <row r="96" spans="2:5" ht="16.5" customHeight="1" x14ac:dyDescent="0.2">
      <c r="B96" s="2" t="s">
        <v>12</v>
      </c>
    </row>
    <row r="97" spans="2:2" ht="16.5" customHeight="1" x14ac:dyDescent="0.2">
      <c r="B97" s="2" t="s">
        <v>13</v>
      </c>
    </row>
    <row r="98" spans="2:2" ht="16.5" customHeight="1" x14ac:dyDescent="0.2">
      <c r="B98" s="2" t="s">
        <v>14</v>
      </c>
    </row>
    <row r="99" spans="2:2" ht="16.5" customHeight="1" x14ac:dyDescent="0.2">
      <c r="B99" s="2" t="s">
        <v>15</v>
      </c>
    </row>
    <row r="100" spans="2:2" ht="16.5" customHeight="1" x14ac:dyDescent="0.2">
      <c r="B100" s="2" t="s">
        <v>16</v>
      </c>
    </row>
    <row r="101" spans="2:2" ht="16.5" customHeight="1" x14ac:dyDescent="0.2">
      <c r="B101" s="2" t="s">
        <v>17</v>
      </c>
    </row>
  </sheetData>
  <mergeCells count="1">
    <mergeCell ref="B31:C31"/>
  </mergeCells>
  <phoneticPr fontId="1" type="noConversion"/>
  <hyperlinks>
    <hyperlink ref="B39" r:id="rId1" display="Gorovje" xr:uid="{00000000-0004-0000-0400-000000000000}"/>
    <hyperlink ref="B31" r:id="rId2" display="Poti" xr:uid="{00000000-0004-0000-0400-000001000000}"/>
    <hyperlink ref="B33" r:id="rId3" xr:uid="{00000000-0004-0000-0400-000002000000}"/>
    <hyperlink ref="B34" r:id="rId4" xr:uid="{00000000-0004-0000-0400-000003000000}"/>
    <hyperlink ref="B35" r:id="rId5" xr:uid="{00000000-0004-0000-0400-000004000000}"/>
    <hyperlink ref="B36" r:id="rId6" xr:uid="{00000000-0004-0000-0400-000005000000}"/>
    <hyperlink ref="B41" r:id="rId7" xr:uid="{00000000-0004-0000-0400-000006000000}"/>
    <hyperlink ref="B42" r:id="rId8" xr:uid="{00000000-0004-0000-0400-000007000000}"/>
    <hyperlink ref="B43" r:id="rId9" xr:uid="{00000000-0004-0000-0400-000008000000}"/>
    <hyperlink ref="B44" r:id="rId10" xr:uid="{00000000-0004-0000-0400-000009000000}"/>
    <hyperlink ref="B45" r:id="rId11" display="PDH" xr:uid="{00000000-0004-0000-0400-00000A000000}"/>
    <hyperlink ref="B47" r:id="rId12" xr:uid="{00000000-0004-0000-0400-00000B000000}"/>
    <hyperlink ref="B48" r:id="rId13" xr:uid="{00000000-0004-0000-0400-00000C000000}"/>
    <hyperlink ref="B49" r:id="rId14" xr:uid="{00000000-0004-0000-0400-00000D000000}"/>
    <hyperlink ref="B50" r:id="rId15" xr:uid="{00000000-0004-0000-0400-00000E000000}"/>
    <hyperlink ref="B46" r:id="rId16" xr:uid="{00000000-0004-0000-0400-00000F000000}"/>
    <hyperlink ref="B52" r:id="rId17" xr:uid="{00000000-0004-0000-0400-000010000000}"/>
    <hyperlink ref="B54" r:id="rId18" xr:uid="{00000000-0004-0000-0400-000011000000}"/>
    <hyperlink ref="B55" r:id="rId19" xr:uid="{00000000-0004-0000-0400-000012000000}"/>
    <hyperlink ref="B53" r:id="rId20" xr:uid="{00000000-0004-0000-0400-00001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11</vt:i4>
      </vt:variant>
    </vt:vector>
  </HeadingPairs>
  <TitlesOfParts>
    <vt:vector size="15" baseType="lpstr">
      <vt:lpstr>2025</vt:lpstr>
      <vt:lpstr>ture</vt:lpstr>
      <vt:lpstr>ture2</vt:lpstr>
      <vt:lpstr>ostalo</vt:lpstr>
      <vt:lpstr>dan</vt:lpstr>
      <vt:lpstr>gorovje</vt:lpstr>
      <vt:lpstr>odsek</vt:lpstr>
      <vt:lpstr>odsek2</vt:lpstr>
      <vt:lpstr>'2025'!Področje_tiskanja</vt:lpstr>
      <vt:lpstr>poti</vt:lpstr>
      <vt:lpstr>potigorovje</vt:lpstr>
      <vt:lpstr>težavnost</vt:lpstr>
      <vt:lpstr>ture</vt:lpstr>
      <vt:lpstr>ture2</vt:lpstr>
      <vt:lpstr>vodniki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Gramc</dc:creator>
  <cp:lastModifiedBy>Marko Gramc</cp:lastModifiedBy>
  <cp:lastPrinted>2025-01-09T21:35:21Z</cp:lastPrinted>
  <dcterms:created xsi:type="dcterms:W3CDTF">2023-12-13T12:29:28Z</dcterms:created>
  <dcterms:modified xsi:type="dcterms:W3CDTF">2025-01-09T21:37:22Z</dcterms:modified>
</cp:coreProperties>
</file>